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AÑO 2024\PRESUPUESTO\14. Lotaip\02 febrero\6 PRESUPUESTO\"/>
    </mc:Choice>
  </mc:AlternateContent>
  <xr:revisionPtr revIDLastSave="0" documentId="13_ncr:1_{61A4DFDF-D0B7-46AB-8481-49C64B10C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datos'!$A$2:$N$144</definedName>
  </definedName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N113" i="2" l="1"/>
  <c r="N114" i="2"/>
  <c r="N115" i="2"/>
  <c r="N116" i="2"/>
  <c r="N118" i="2"/>
  <c r="N119" i="2"/>
  <c r="N120" i="2"/>
  <c r="N121" i="2"/>
  <c r="N122" i="2"/>
  <c r="N123" i="2"/>
  <c r="N124" i="2"/>
  <c r="N125" i="2"/>
  <c r="N128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30" i="2"/>
  <c r="N31" i="2"/>
  <c r="N32" i="2"/>
  <c r="N33" i="2"/>
  <c r="N34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1" i="2"/>
  <c r="N73" i="2"/>
  <c r="N75" i="2"/>
  <c r="N77" i="2"/>
  <c r="N79" i="2"/>
  <c r="N80" i="2"/>
  <c r="N81" i="2"/>
  <c r="N82" i="2"/>
  <c r="N83" i="2"/>
  <c r="N84" i="2"/>
  <c r="N85" i="2"/>
  <c r="N86" i="2"/>
  <c r="N88" i="2"/>
  <c r="N89" i="2"/>
  <c r="N90" i="2"/>
  <c r="N91" i="2"/>
  <c r="N92" i="2"/>
  <c r="N93" i="2"/>
  <c r="N94" i="2"/>
  <c r="N107" i="2"/>
  <c r="N108" i="2"/>
  <c r="N109" i="2"/>
  <c r="N110" i="2"/>
  <c r="N112" i="2"/>
  <c r="N3" i="2"/>
  <c r="K3" i="2"/>
  <c r="M4" i="2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30" i="2"/>
  <c r="M31" i="2"/>
  <c r="M32" i="2"/>
  <c r="M33" i="2"/>
  <c r="M34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7" i="2"/>
  <c r="M128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L3" i="2"/>
  <c r="M3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30" i="2"/>
  <c r="L31" i="2"/>
  <c r="L32" i="2"/>
  <c r="L33" i="2"/>
  <c r="L34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7" i="2"/>
  <c r="L128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4" i="2"/>
</calcChain>
</file>

<file path=xl/sharedStrings.xml><?xml version="1.0" encoding="utf-8"?>
<sst xmlns="http://schemas.openxmlformats.org/spreadsheetml/2006/main" count="378" uniqueCount="127">
  <si>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</si>
  <si>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</si>
  <si>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</si>
  <si>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</si>
  <si>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</si>
  <si>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</si>
  <si>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</si>
  <si>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</si>
  <si>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</si>
  <si>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</si>
  <si>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</si>
  <si>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</si>
  <si>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</si>
  <si>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</si>
  <si>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</si>
  <si>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</si>
  <si>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</si>
  <si>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</si>
  <si>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</si>
  <si>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</si>
  <si>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</si>
  <si>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</si>
  <si>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</si>
  <si>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</si>
  <si>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</si>
  <si>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</si>
  <si>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</si>
  <si>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</si>
  <si>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</si>
  <si>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</si>
  <si>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</si>
  <si>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</si>
  <si>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</si>
  <si>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</si>
  <si>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</si>
  <si>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</si>
  <si>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</si>
  <si>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</si>
  <si>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</si>
  <si>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</si>
  <si>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</si>
  <si>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AGUA POTABLE</t>
  </si>
  <si>
    <t>TELECOMUNICACIONES</t>
  </si>
  <si>
    <t>EVENTOS PUBLICOS PROMOCIONALES</t>
  </si>
  <si>
    <t>COMBUSTIBLES</t>
  </si>
  <si>
    <t>MOBILIARIOS</t>
  </si>
  <si>
    <t>SERVICIO DE AUDITORIA</t>
  </si>
  <si>
    <t>HONORARIOS POR CONTRATOS CIVILES DE SERVICIOS</t>
  </si>
  <si>
    <t>MATERIALES DE OFICINA</t>
  </si>
  <si>
    <t>MATERIALES DE ASEO</t>
  </si>
  <si>
    <t>REPUESTOS Y ACCESORIOS</t>
  </si>
  <si>
    <t>CONTRIBUCIONES ESPECIALES Y DE MEJORA</t>
  </si>
  <si>
    <t>SEGUROS</t>
  </si>
  <si>
    <t>COMISIONES BANCARIAS</t>
  </si>
  <si>
    <t>MAQUINARIAS Y EQUIPOS</t>
  </si>
  <si>
    <t>DE CUENTAS POR PAGAR</t>
  </si>
  <si>
    <t>REMUNERACIONES UNIFICADAS</t>
  </si>
  <si>
    <t>SALARIOS UNIFICADOS</t>
  </si>
  <si>
    <t>DECIMO TERCER SUELDO</t>
  </si>
  <si>
    <t>DECIMO CUARTO SUELDO</t>
  </si>
  <si>
    <t>HORAS EXTRAORDINARIAS Y SUPLEMENTARIAS</t>
  </si>
  <si>
    <t>SERVICIOS PERSONALES POR CONTRATO</t>
  </si>
  <si>
    <t>ENCARGOS</t>
  </si>
  <si>
    <t>APORTE PATRONAL</t>
  </si>
  <si>
    <t>FONDO DE RESERVA</t>
  </si>
  <si>
    <t>OBRAS DE INFRAESTRUCTURA</t>
  </si>
  <si>
    <t>CONSTRUCCIONES Y EDIFICACIONES</t>
  </si>
  <si>
    <t>HERRAMIENTAS</t>
  </si>
  <si>
    <t>GASTOS DE PERSONAL</t>
  </si>
  <si>
    <t>BIENES Y SERVICIOS DE CONSUMO</t>
  </si>
  <si>
    <t>OTROS GASTOS CORRIENTES</t>
  </si>
  <si>
    <t>BIENES Y SERVICIOS INVERSION</t>
  </si>
  <si>
    <t>OBRAS PUBLICAS</t>
  </si>
  <si>
    <t>BIENES DE LARGA DURACION</t>
  </si>
  <si>
    <t>PASIVO CIRCULANTE</t>
  </si>
  <si>
    <t>DIRECCIÓN FINANCIERA</t>
  </si>
  <si>
    <t>ING. LUIS FLORES COELLO</t>
  </si>
  <si>
    <t>luisd.flores@quito.gob.ec</t>
  </si>
  <si>
    <t>N/A</t>
  </si>
  <si>
    <t>Empresa Pública metropolitana de Hábitat y Vivienda</t>
  </si>
  <si>
    <t>ENERGIA ELECTRICA</t>
  </si>
  <si>
    <t>FLETES Y MANIOBRAS</t>
  </si>
  <si>
    <t>EDICION IMPRESION REPRODUCCION PUBLICACIONES SUSCRIPCIONES FOTOCOPIADO TRADUCCION EMPASTADO ENMARCACION SERIGRAFIA FOTOGRAFIA CARNETIZACION FILMACION E IMAGENES SATELITALES</t>
  </si>
  <si>
    <t>DIFUSION INFORMACION Y PUBLICIDAD</t>
  </si>
  <si>
    <t>SERVICIO DE SEGURIDAD Y VIGILANCIA</t>
  </si>
  <si>
    <t>SERVICIOS DE ASEO LAVADO DE VESTIMENTA DE TRABAJO FUMIGACION DESINFECCION LIMPIEZA DE INSTALACIONES MANEJO DE DESECHOS CONTAMINADOS RECUPERACION Y CLASIFICACION DE MATERIALES RECICLABLES</t>
  </si>
  <si>
    <t>SERVICIOS MEDICOS HOSPITALARIOS Y COMPLEMENTARIOS</t>
  </si>
  <si>
    <t>DIGITALIZACION DE INFORMACION Y DATOS PUBLICOS</t>
  </si>
  <si>
    <t>SERVICIOS DE IDENTIFICACION MARCACION AUTENTIFICACION RASTREO MONITOREO SEGUIMIENTO Y O TRAZABILIDAD</t>
  </si>
  <si>
    <t>EDIFICIOS LOCALES RESIDENCIAS Y CABLEADO ESTRUCTURADO (INSTALACION MANTENIMIENTO Y REPARACION)</t>
  </si>
  <si>
    <t>VEHICULOS (SERVICIO PARA MANTENIMIENTO Y REPARACION)</t>
  </si>
  <si>
    <t>INFRAESTRUCTURA</t>
  </si>
  <si>
    <t>MANTENIMIENTO DE AREAS VERDES Y ARREGLO DE VIAS INTERNAS</t>
  </si>
  <si>
    <t>EDIFICIOS LOCALES Y RESIDENCIAS PARQUEADEROS CASILLEROS JUDICIALES Y BANCARIOS (ARRENDAMIENTO)</t>
  </si>
  <si>
    <t>CONSULTORIA ASESORIA E INVESTIGACION ESPECIALIZADA</t>
  </si>
  <si>
    <t>CAPACITACION A SERVIDORES PUBLICOS</t>
  </si>
  <si>
    <t>ARRENDAMIENTO Y LICENCIAS DE USO DE PAQUETES INFORMATICOS</t>
  </si>
  <si>
    <t>MANTENIMIENTO Y REPARACION DE EQUIPOS Y SISTEMAS INFORMATICOS</t>
  </si>
  <si>
    <t>VESTUARIO LENCERIA PRENDAS DE PROTECCION INSUMOS Y ACCESORIOS PARA UNIFORMES DEL PERSONAL DE PROTECCION VIGILANCIA Y SEGURIDAD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</si>
  <si>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</si>
  <si>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</si>
  <si>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MOBILIARIO</t>
  </si>
  <si>
    <t>HERRAMIENTAS Y EQUIPOS MENORES</t>
  </si>
  <si>
    <t>EQUIPOS SISTEMAS Y PAQUETES INFORMATICOS</t>
  </si>
  <si>
    <t>PARTES Y REPUESTOS</t>
  </si>
  <si>
    <t>TASAS GENERALES IMPUESTOS CONTRIBUCIONES PERMISOS LICENCIAS Y PATENTES</t>
  </si>
  <si>
    <t>COSTAS JUDICIALES TRAMITES NOTARIALES LEGALIZACION DE DOCUMENTOS Y ARREGLOS EXTRAJUDICIALES</t>
  </si>
  <si>
    <t>INTERESES POR MORA PATRONAL AL IESS</t>
  </si>
  <si>
    <t>OBLIGACIONES DE EJERCICIOS ANTERIORES POR EGRESOS DE PERSONAL</t>
  </si>
  <si>
    <t>COMPENSACION POR TRANSPORTE</t>
  </si>
  <si>
    <t>ALIMENTACION</t>
  </si>
  <si>
    <t>SUBROGACION</t>
  </si>
  <si>
    <t xml:space="preserve">COMPENSACION POR VACACIONES NO GOZADAS POR CESACION DE FUNCIONES </t>
  </si>
  <si>
    <t>URBANIZACION Y EMBELLECIMIENTO</t>
  </si>
  <si>
    <t>COMPENSACION POR VACACIONES NO GOZADAS POR CESACION DE FUNCIONES</t>
  </si>
  <si>
    <t>MOBILIARIOS (INSTALACION MANTENIMIENTO Y REPARACION)</t>
  </si>
  <si>
    <t>SERVICIO DE IMPLEMENTACION DE BANCOS DE INFORMACION</t>
  </si>
  <si>
    <t>A ENTIDADES DESCENTRALIZADAS Y AUTONOMAS (TRANSFERENCIAS PARA INVERSION)</t>
  </si>
  <si>
    <t>ESTUDIO Y DISENO DE PROYECTOS</t>
  </si>
  <si>
    <t>MATERIALES DIDACTICOS</t>
  </si>
  <si>
    <t>TRANSPORTE DE PERSONAL</t>
  </si>
  <si>
    <t xml:space="preserve"> -   </t>
  </si>
  <si>
    <t>GASTOS DE PERSONAL INVERSION</t>
  </si>
  <si>
    <t>TRANSFERENCIAS O DONACIONES PARA INVERSION</t>
  </si>
  <si>
    <t>OTROS PASIVOS</t>
  </si>
  <si>
    <t>ALIMENTOS Y BEBIDAS</t>
  </si>
  <si>
    <t>RESPUESTOS Y ACCESORIOS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</si>
</sst>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/>
    <xf numFmtId="43" fontId="0" fillId="0" borderId="0" xfId="1" applyFont="1"/>
    <xf numFmtId="43" fontId="0" fillId="4" borderId="2" xfId="1" applyFont="1" applyFill="1" applyBorder="1"/>
    <xf numFmtId="0" fontId="4" fillId="2" borderId="3" xfId="0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43" fontId="0" fillId="0" borderId="2" xfId="1" applyFont="1" applyFill="1" applyBorder="1"/>
    <xf numFmtId="43" fontId="3" fillId="0" borderId="2" xfId="1" applyFont="1" applyBorder="1" applyAlignment="1">
      <alignment horizontal="center" vertical="center" wrapText="1"/>
    </xf>
    <xf numFmtId="43" fontId="0" fillId="0" borderId="2" xfId="1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0" fontId="10" fillId="0" borderId="2" xfId="0" applyFont="1" applyBorder="1" applyAlignment="1">
      <alignment vertical="center"/>
    </xf>
    <xf numFmtId="43" fontId="1" fillId="0" borderId="2" xfId="1" applyFont="1" applyFill="1" applyBorder="1"/>
    <xf numFmtId="4" fontId="0" fillId="0" borderId="2" xfId="0" applyNumberFormat="1" applyBorder="1"/>
    <xf numFmtId="9" fontId="0" fillId="0" borderId="0" xfId="2" applyFont="1" applyAlignment="1"/>
    <xf numFmtId="9" fontId="4" fillId="2" borderId="3" xfId="2" applyFont="1" applyFill="1" applyBorder="1" applyAlignment="1">
      <alignment vertical="center" wrapText="1"/>
    </xf>
    <xf numFmtId="9" fontId="3" fillId="0" borderId="2" xfId="2" applyFont="1" applyBorder="1" applyAlignment="1">
      <alignment vertical="center" wrapText="1"/>
    </xf>
    <xf numFmtId="9" fontId="3" fillId="0" borderId="0" xfId="2" applyFont="1" applyAlignment="1"/>
    <xf numFmtId="0" fontId="0" fillId="0" borderId="0" xfId="0" applyAlignment="1">
      <alignment horizontal="left"/>
    </xf>
    <xf numFmtId="0" fontId="4" fillId="2" borderId="3" xfId="0" applyFont="1" applyFill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4">
    <cellStyle name="Millares" xfId="1" builtinId="3"/>
    <cellStyle name="Millares 2" xfId="3" xr:uid="{C70781F1-5496-4CF5-99FE-F22959271496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1923878</xdr:colOff>
      <xdr:row>1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71E064-D206-90CB-8917-8F13F746B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7828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2"/>
  <sheetViews>
    <sheetView tabSelected="1" zoomScale="85" zoomScaleNormal="85" workbookViewId="0">
      <selection activeCell="C7" sqref="C7"/>
    </sheetView>
  </sheetViews>
  <sheetFormatPr baseColWidth="10" defaultColWidth="14.42578125" defaultRowHeight="15" customHeight="1" x14ac:dyDescent="0.25"/>
  <cols>
    <col min="1" max="1" width="16.85546875" customWidth="1"/>
    <col min="2" max="2" width="37.5703125" style="31" customWidth="1"/>
    <col min="3" max="3" width="36" customWidth="1"/>
    <col min="4" max="4" width="15.140625" style="14" bestFit="1" customWidth="1"/>
    <col min="5" max="5" width="17.28515625" style="14" bestFit="1" customWidth="1"/>
    <col min="6" max="6" width="16.42578125" style="14" bestFit="1" customWidth="1"/>
    <col min="7" max="7" width="24" style="14" bestFit="1" customWidth="1"/>
    <col min="8" max="8" width="21" style="14" bestFit="1" customWidth="1"/>
    <col min="9" max="9" width="17.140625" style="14" bestFit="1" customWidth="1"/>
    <col min="10" max="10" width="13.42578125" style="14" bestFit="1" customWidth="1"/>
    <col min="11" max="11" width="15.42578125" style="14" customWidth="1"/>
    <col min="12" max="12" width="19.5703125" style="14" customWidth="1"/>
    <col min="13" max="13" width="14.5703125" style="14" customWidth="1"/>
    <col min="14" max="14" width="13.140625" style="27" customWidth="1"/>
  </cols>
  <sheetData>
    <row r="1" spans="1:14" ht="60.75" customHeight="1" x14ac:dyDescent="0.25"/>
    <row r="2" spans="1:14" ht="37.5" customHeight="1" x14ac:dyDescent="0.25">
      <c r="A2" s="16" t="s">
        <v>0</v>
      </c>
      <c r="B2" s="32" t="s">
        <v>1</v>
      </c>
      <c r="C2" s="16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8" t="s">
        <v>9</v>
      </c>
      <c r="K2" s="17" t="s">
        <v>10</v>
      </c>
      <c r="L2" s="17" t="s">
        <v>11</v>
      </c>
      <c r="M2" s="17" t="s">
        <v>12</v>
      </c>
      <c r="N2" s="28" t="s">
        <v>13</v>
      </c>
    </row>
    <row r="3" spans="1:14" ht="39" customHeight="1" x14ac:dyDescent="0.25">
      <c r="A3" s="23">
        <v>530101</v>
      </c>
      <c r="B3" s="33" t="s">
        <v>69</v>
      </c>
      <c r="C3" s="24" t="s">
        <v>41</v>
      </c>
      <c r="D3" s="19">
        <v>20000</v>
      </c>
      <c r="E3" s="25">
        <v>0</v>
      </c>
      <c r="F3" s="19">
        <v>20000</v>
      </c>
      <c r="G3" s="15">
        <v>0</v>
      </c>
      <c r="H3" s="19">
        <v>20000</v>
      </c>
      <c r="I3" s="19">
        <v>559.89</v>
      </c>
      <c r="J3" s="23">
        <v>559.89</v>
      </c>
      <c r="K3" s="15">
        <f>+F3-G3-H3</f>
        <v>0</v>
      </c>
      <c r="L3" s="20">
        <f>+F3-I3</f>
        <v>19440.11</v>
      </c>
      <c r="M3" s="20">
        <f>+I3-J3</f>
        <v>0</v>
      </c>
      <c r="N3" s="29">
        <f>+I3/F3</f>
        <v>2.7994499999999999E-2</v>
      </c>
    </row>
    <row r="4" spans="1:14" ht="38.25" customHeight="1" x14ac:dyDescent="0.25">
      <c r="A4" s="23">
        <v>530104</v>
      </c>
      <c r="B4" s="33" t="s">
        <v>69</v>
      </c>
      <c r="C4" s="24" t="s">
        <v>80</v>
      </c>
      <c r="D4" s="19">
        <v>25000</v>
      </c>
      <c r="E4" s="19">
        <v>0</v>
      </c>
      <c r="F4" s="19">
        <v>25000</v>
      </c>
      <c r="G4" s="15">
        <v>0</v>
      </c>
      <c r="H4" s="19">
        <v>25000</v>
      </c>
      <c r="I4" s="19">
        <v>556.42999999999995</v>
      </c>
      <c r="J4" s="23">
        <v>556.42999999999995</v>
      </c>
      <c r="K4" s="15">
        <f t="shared" ref="K4:K67" si="0">+F4-G4-H4</f>
        <v>0</v>
      </c>
      <c r="L4" s="20">
        <f>+F4-I4</f>
        <v>24443.57</v>
      </c>
      <c r="M4" s="20">
        <f t="shared" ref="M4:M69" si="1">+I4-J4</f>
        <v>0</v>
      </c>
      <c r="N4" s="29">
        <f t="shared" ref="N4:N69" si="2">+I4/F4</f>
        <v>2.2257199999999998E-2</v>
      </c>
    </row>
    <row r="5" spans="1:14" ht="15.75" x14ac:dyDescent="0.25">
      <c r="A5" s="23">
        <v>530105</v>
      </c>
      <c r="B5" s="33" t="s">
        <v>69</v>
      </c>
      <c r="C5" s="24" t="s">
        <v>42</v>
      </c>
      <c r="D5" s="19">
        <v>5400</v>
      </c>
      <c r="E5" s="19">
        <v>0</v>
      </c>
      <c r="F5" s="19">
        <v>5400</v>
      </c>
      <c r="G5" s="15">
        <v>0</v>
      </c>
      <c r="H5" s="19">
        <v>1440</v>
      </c>
      <c r="I5" s="19">
        <v>900</v>
      </c>
      <c r="J5" s="23">
        <v>900</v>
      </c>
      <c r="K5" s="15">
        <f t="shared" si="0"/>
        <v>3960</v>
      </c>
      <c r="L5" s="20">
        <f t="shared" ref="L5:L70" si="3">+F5-I5</f>
        <v>4500</v>
      </c>
      <c r="M5" s="20">
        <f t="shared" si="1"/>
        <v>0</v>
      </c>
      <c r="N5" s="29">
        <f t="shared" si="2"/>
        <v>0.16666666666666666</v>
      </c>
    </row>
    <row r="6" spans="1:14" ht="15.75" x14ac:dyDescent="0.25">
      <c r="A6" s="23">
        <v>530202</v>
      </c>
      <c r="B6" s="33" t="s">
        <v>69</v>
      </c>
      <c r="C6" s="24" t="s">
        <v>81</v>
      </c>
      <c r="D6" s="19">
        <v>6400</v>
      </c>
      <c r="E6" s="19">
        <v>0</v>
      </c>
      <c r="F6" s="19">
        <v>6400</v>
      </c>
      <c r="G6" s="15">
        <v>0</v>
      </c>
      <c r="H6" s="19">
        <v>0</v>
      </c>
      <c r="I6" s="19">
        <v>0</v>
      </c>
      <c r="J6" s="23">
        <v>0</v>
      </c>
      <c r="K6" s="15">
        <f t="shared" si="0"/>
        <v>6400</v>
      </c>
      <c r="L6" s="20">
        <f t="shared" si="3"/>
        <v>6400</v>
      </c>
      <c r="M6" s="20">
        <f t="shared" si="1"/>
        <v>0</v>
      </c>
      <c r="N6" s="29">
        <f t="shared" si="2"/>
        <v>0</v>
      </c>
    </row>
    <row r="7" spans="1:14" ht="15.75" x14ac:dyDescent="0.25">
      <c r="A7" s="23">
        <v>530204</v>
      </c>
      <c r="B7" s="33" t="s">
        <v>69</v>
      </c>
      <c r="C7" s="24" t="s">
        <v>82</v>
      </c>
      <c r="D7" s="19">
        <v>7300</v>
      </c>
      <c r="E7" s="19">
        <v>0</v>
      </c>
      <c r="F7" s="19">
        <v>7300</v>
      </c>
      <c r="G7" s="15">
        <v>0</v>
      </c>
      <c r="H7" s="19">
        <v>0</v>
      </c>
      <c r="I7" s="19">
        <v>0</v>
      </c>
      <c r="J7" s="23">
        <v>0</v>
      </c>
      <c r="K7" s="15">
        <f t="shared" si="0"/>
        <v>7300</v>
      </c>
      <c r="L7" s="20">
        <f t="shared" si="3"/>
        <v>7300</v>
      </c>
      <c r="M7" s="20">
        <f t="shared" si="1"/>
        <v>0</v>
      </c>
      <c r="N7" s="29">
        <f t="shared" si="2"/>
        <v>0</v>
      </c>
    </row>
    <row r="8" spans="1:14" ht="15.75" x14ac:dyDescent="0.25">
      <c r="A8" s="23">
        <v>530207</v>
      </c>
      <c r="B8" s="33" t="s">
        <v>69</v>
      </c>
      <c r="C8" s="24" t="s">
        <v>83</v>
      </c>
      <c r="D8" s="19">
        <v>54900</v>
      </c>
      <c r="E8" s="19">
        <v>0</v>
      </c>
      <c r="F8" s="19">
        <v>54900</v>
      </c>
      <c r="G8" s="15">
        <v>0</v>
      </c>
      <c r="H8" s="19">
        <v>0</v>
      </c>
      <c r="I8" s="19">
        <v>0</v>
      </c>
      <c r="J8" s="23">
        <v>0</v>
      </c>
      <c r="K8" s="15">
        <f t="shared" si="0"/>
        <v>54900</v>
      </c>
      <c r="L8" s="20">
        <f t="shared" si="3"/>
        <v>54900</v>
      </c>
      <c r="M8" s="20">
        <f t="shared" si="1"/>
        <v>0</v>
      </c>
      <c r="N8" s="29">
        <f t="shared" si="2"/>
        <v>0</v>
      </c>
    </row>
    <row r="9" spans="1:14" ht="15.75" x14ac:dyDescent="0.25">
      <c r="A9" s="23">
        <v>530208</v>
      </c>
      <c r="B9" s="33" t="s">
        <v>69</v>
      </c>
      <c r="C9" s="24" t="s">
        <v>84</v>
      </c>
      <c r="D9" s="19">
        <v>20000</v>
      </c>
      <c r="E9" s="19">
        <v>0</v>
      </c>
      <c r="F9" s="19">
        <v>20000</v>
      </c>
      <c r="G9" s="15">
        <v>0</v>
      </c>
      <c r="H9" s="19">
        <v>0</v>
      </c>
      <c r="I9" s="19">
        <v>0</v>
      </c>
      <c r="J9" s="23">
        <v>0</v>
      </c>
      <c r="K9" s="15">
        <f t="shared" si="0"/>
        <v>20000</v>
      </c>
      <c r="L9" s="20">
        <f t="shared" si="3"/>
        <v>20000</v>
      </c>
      <c r="M9" s="20">
        <f t="shared" si="1"/>
        <v>0</v>
      </c>
      <c r="N9" s="29">
        <f t="shared" si="2"/>
        <v>0</v>
      </c>
    </row>
    <row r="10" spans="1:14" ht="15.75" x14ac:dyDescent="0.25">
      <c r="A10" s="23">
        <v>530208</v>
      </c>
      <c r="B10" s="33" t="s">
        <v>69</v>
      </c>
      <c r="C10" s="24" t="s">
        <v>84</v>
      </c>
      <c r="D10" s="19">
        <v>593849.07999999996</v>
      </c>
      <c r="E10" s="19">
        <v>0</v>
      </c>
      <c r="F10" s="19">
        <v>593849.07999999996</v>
      </c>
      <c r="G10" s="15">
        <v>0</v>
      </c>
      <c r="H10" s="19">
        <v>176097.46</v>
      </c>
      <c r="I10" s="19">
        <v>74378.210000000006</v>
      </c>
      <c r="J10" s="26">
        <v>74378.210000000006</v>
      </c>
      <c r="K10" s="15">
        <f t="shared" si="0"/>
        <v>417751.62</v>
      </c>
      <c r="L10" s="20">
        <f t="shared" si="3"/>
        <v>519470.86999999994</v>
      </c>
      <c r="M10" s="20">
        <f t="shared" si="1"/>
        <v>0</v>
      </c>
      <c r="N10" s="29">
        <f t="shared" si="2"/>
        <v>0.12524766393508602</v>
      </c>
    </row>
    <row r="11" spans="1:14" ht="15.75" x14ac:dyDescent="0.25">
      <c r="A11" s="23">
        <v>530209</v>
      </c>
      <c r="B11" s="33" t="s">
        <v>69</v>
      </c>
      <c r="C11" s="24" t="s">
        <v>85</v>
      </c>
      <c r="D11" s="19">
        <v>40000</v>
      </c>
      <c r="E11" s="19">
        <v>0</v>
      </c>
      <c r="F11" s="19">
        <v>38650</v>
      </c>
      <c r="G11" s="15">
        <v>12619.38</v>
      </c>
      <c r="H11" s="19">
        <v>4175.8599999999997</v>
      </c>
      <c r="I11" s="19">
        <v>2845.1</v>
      </c>
      <c r="J11" s="26">
        <v>2845.1</v>
      </c>
      <c r="K11" s="15">
        <f t="shared" si="0"/>
        <v>21854.760000000002</v>
      </c>
      <c r="L11" s="20">
        <f t="shared" si="3"/>
        <v>35804.9</v>
      </c>
      <c r="M11" s="20">
        <f t="shared" si="1"/>
        <v>0</v>
      </c>
      <c r="N11" s="29">
        <f t="shared" si="2"/>
        <v>7.3611901681759379E-2</v>
      </c>
    </row>
    <row r="12" spans="1:14" ht="15.75" x14ac:dyDescent="0.25">
      <c r="A12" s="23">
        <v>530226</v>
      </c>
      <c r="B12" s="33" t="s">
        <v>69</v>
      </c>
      <c r="C12" s="24" t="s">
        <v>86</v>
      </c>
      <c r="D12" s="19">
        <v>10000</v>
      </c>
      <c r="E12" s="19">
        <v>0</v>
      </c>
      <c r="F12" s="19">
        <v>10000</v>
      </c>
      <c r="G12" s="15">
        <v>0</v>
      </c>
      <c r="H12" s="19">
        <v>0</v>
      </c>
      <c r="I12" s="19">
        <v>0</v>
      </c>
      <c r="J12" s="23">
        <v>0</v>
      </c>
      <c r="K12" s="15">
        <f t="shared" si="0"/>
        <v>10000</v>
      </c>
      <c r="L12" s="20">
        <f t="shared" si="3"/>
        <v>10000</v>
      </c>
      <c r="M12" s="20">
        <f t="shared" si="1"/>
        <v>0</v>
      </c>
      <c r="N12" s="29">
        <f t="shared" si="2"/>
        <v>0</v>
      </c>
    </row>
    <row r="13" spans="1:14" ht="15.75" x14ac:dyDescent="0.25">
      <c r="A13" s="23">
        <v>530230</v>
      </c>
      <c r="B13" s="33" t="s">
        <v>69</v>
      </c>
      <c r="C13" s="24" t="s">
        <v>87</v>
      </c>
      <c r="D13" s="19">
        <v>6310</v>
      </c>
      <c r="E13" s="19">
        <v>0</v>
      </c>
      <c r="F13" s="19">
        <v>9790</v>
      </c>
      <c r="G13" s="15">
        <v>0</v>
      </c>
      <c r="H13" s="19">
        <v>0</v>
      </c>
      <c r="I13" s="19">
        <v>0</v>
      </c>
      <c r="J13" s="23">
        <v>0</v>
      </c>
      <c r="K13" s="15">
        <f t="shared" si="0"/>
        <v>9790</v>
      </c>
      <c r="L13" s="20">
        <f t="shared" si="3"/>
        <v>9790</v>
      </c>
      <c r="M13" s="20">
        <f t="shared" si="1"/>
        <v>0</v>
      </c>
      <c r="N13" s="29">
        <f t="shared" si="2"/>
        <v>0</v>
      </c>
    </row>
    <row r="14" spans="1:14" ht="15.75" x14ac:dyDescent="0.25">
      <c r="A14" s="23">
        <v>530246</v>
      </c>
      <c r="B14" s="33" t="s">
        <v>69</v>
      </c>
      <c r="C14" s="24" t="s">
        <v>88</v>
      </c>
      <c r="D14" s="19">
        <v>600</v>
      </c>
      <c r="E14" s="19">
        <v>0</v>
      </c>
      <c r="F14" s="19">
        <v>6561</v>
      </c>
      <c r="G14" s="15">
        <v>503.58</v>
      </c>
      <c r="H14" s="19">
        <v>0</v>
      </c>
      <c r="I14" s="19">
        <v>0</v>
      </c>
      <c r="J14" s="23">
        <v>0</v>
      </c>
      <c r="K14" s="15">
        <f t="shared" si="0"/>
        <v>6057.42</v>
      </c>
      <c r="L14" s="20">
        <f t="shared" si="3"/>
        <v>6561</v>
      </c>
      <c r="M14" s="20">
        <f t="shared" si="1"/>
        <v>0</v>
      </c>
      <c r="N14" s="29">
        <f t="shared" si="2"/>
        <v>0</v>
      </c>
    </row>
    <row r="15" spans="1:14" ht="15.75" x14ac:dyDescent="0.25">
      <c r="A15" s="23">
        <v>530255</v>
      </c>
      <c r="B15" s="33" t="s">
        <v>69</v>
      </c>
      <c r="C15" s="24" t="s">
        <v>44</v>
      </c>
      <c r="D15" s="19">
        <v>4000</v>
      </c>
      <c r="E15" s="19">
        <v>0</v>
      </c>
      <c r="F15" s="19">
        <v>4000</v>
      </c>
      <c r="G15" s="15">
        <v>0</v>
      </c>
      <c r="H15" s="19">
        <v>1062.6600000000001</v>
      </c>
      <c r="I15" s="19">
        <v>489.91</v>
      </c>
      <c r="J15" s="23">
        <v>489.91</v>
      </c>
      <c r="K15" s="15">
        <f t="shared" si="0"/>
        <v>2937.34</v>
      </c>
      <c r="L15" s="20">
        <f t="shared" si="3"/>
        <v>3510.09</v>
      </c>
      <c r="M15" s="20">
        <f t="shared" si="1"/>
        <v>0</v>
      </c>
      <c r="N15" s="29">
        <f t="shared" si="2"/>
        <v>0.1224775</v>
      </c>
    </row>
    <row r="16" spans="1:14" ht="15.75" x14ac:dyDescent="0.25">
      <c r="A16" s="23">
        <v>530402</v>
      </c>
      <c r="B16" s="33" t="s">
        <v>69</v>
      </c>
      <c r="C16" s="24" t="s">
        <v>89</v>
      </c>
      <c r="D16" s="19">
        <v>214000</v>
      </c>
      <c r="E16" s="19">
        <v>0</v>
      </c>
      <c r="F16" s="19">
        <v>197039</v>
      </c>
      <c r="G16" s="15">
        <v>73890.05</v>
      </c>
      <c r="H16" s="19">
        <v>14357.65</v>
      </c>
      <c r="I16" s="19">
        <v>14357.65</v>
      </c>
      <c r="J16" s="26">
        <v>14357.65</v>
      </c>
      <c r="K16" s="15">
        <f t="shared" si="0"/>
        <v>108791.3</v>
      </c>
      <c r="L16" s="20">
        <f t="shared" si="3"/>
        <v>182681.35</v>
      </c>
      <c r="M16" s="20">
        <f t="shared" si="1"/>
        <v>0</v>
      </c>
      <c r="N16" s="29">
        <f t="shared" si="2"/>
        <v>7.2867046625287382E-2</v>
      </c>
    </row>
    <row r="17" spans="1:14" ht="15.75" x14ac:dyDescent="0.25">
      <c r="A17" s="23">
        <v>530405</v>
      </c>
      <c r="B17" s="33" t="s">
        <v>69</v>
      </c>
      <c r="C17" s="24" t="s">
        <v>90</v>
      </c>
      <c r="D17" s="19">
        <v>12800</v>
      </c>
      <c r="E17" s="19">
        <v>0</v>
      </c>
      <c r="F17" s="19">
        <v>12800</v>
      </c>
      <c r="G17" s="15">
        <v>4283.38</v>
      </c>
      <c r="H17" s="19">
        <v>0</v>
      </c>
      <c r="I17" s="19">
        <v>0</v>
      </c>
      <c r="J17" s="23">
        <v>0</v>
      </c>
      <c r="K17" s="15">
        <f t="shared" si="0"/>
        <v>8516.619999999999</v>
      </c>
      <c r="L17" s="20">
        <f t="shared" si="3"/>
        <v>12800</v>
      </c>
      <c r="M17" s="20">
        <f t="shared" si="1"/>
        <v>0</v>
      </c>
      <c r="N17" s="29">
        <f t="shared" si="2"/>
        <v>0</v>
      </c>
    </row>
    <row r="18" spans="1:14" ht="15.75" x14ac:dyDescent="0.25">
      <c r="A18" s="23">
        <v>530417</v>
      </c>
      <c r="B18" s="33" t="s">
        <v>69</v>
      </c>
      <c r="C18" s="24" t="s">
        <v>91</v>
      </c>
      <c r="D18" s="19">
        <v>1200</v>
      </c>
      <c r="E18" s="19">
        <v>0</v>
      </c>
      <c r="F18" s="19">
        <v>1200</v>
      </c>
      <c r="G18" s="15">
        <v>0</v>
      </c>
      <c r="H18" s="19">
        <v>0</v>
      </c>
      <c r="I18" s="19">
        <v>0</v>
      </c>
      <c r="J18" s="23">
        <v>0</v>
      </c>
      <c r="K18" s="15">
        <f t="shared" si="0"/>
        <v>1200</v>
      </c>
      <c r="L18" s="20">
        <f t="shared" si="3"/>
        <v>1200</v>
      </c>
      <c r="M18" s="20">
        <f t="shared" si="1"/>
        <v>0</v>
      </c>
      <c r="N18" s="29">
        <f t="shared" si="2"/>
        <v>0</v>
      </c>
    </row>
    <row r="19" spans="1:14" ht="15.75" x14ac:dyDescent="0.25">
      <c r="A19" s="23">
        <v>530418</v>
      </c>
      <c r="B19" s="33" t="s">
        <v>69</v>
      </c>
      <c r="C19" s="24" t="s">
        <v>92</v>
      </c>
      <c r="D19" s="19">
        <v>12000</v>
      </c>
      <c r="E19" s="19">
        <v>0</v>
      </c>
      <c r="F19" s="19">
        <v>12000</v>
      </c>
      <c r="G19" s="15">
        <v>3367.6</v>
      </c>
      <c r="H19" s="19">
        <v>0</v>
      </c>
      <c r="I19" s="19">
        <v>0</v>
      </c>
      <c r="J19" s="23">
        <v>0</v>
      </c>
      <c r="K19" s="15">
        <f t="shared" si="0"/>
        <v>8632.4</v>
      </c>
      <c r="L19" s="20">
        <f t="shared" si="3"/>
        <v>12000</v>
      </c>
      <c r="M19" s="20">
        <f t="shared" si="1"/>
        <v>0</v>
      </c>
      <c r="N19" s="29">
        <f t="shared" si="2"/>
        <v>0</v>
      </c>
    </row>
    <row r="20" spans="1:14" ht="15.75" x14ac:dyDescent="0.25">
      <c r="A20" s="23">
        <v>530502</v>
      </c>
      <c r="B20" s="33" t="s">
        <v>69</v>
      </c>
      <c r="C20" s="24" t="s">
        <v>93</v>
      </c>
      <c r="D20" s="19">
        <v>60000</v>
      </c>
      <c r="E20" s="19">
        <v>0</v>
      </c>
      <c r="F20" s="19">
        <v>60000</v>
      </c>
      <c r="G20" s="15">
        <v>0</v>
      </c>
      <c r="H20" s="19">
        <v>51774.19</v>
      </c>
      <c r="I20" s="19">
        <v>0</v>
      </c>
      <c r="J20" s="23">
        <v>0</v>
      </c>
      <c r="K20" s="15">
        <f t="shared" si="0"/>
        <v>8225.8099999999977</v>
      </c>
      <c r="L20" s="20">
        <f t="shared" si="3"/>
        <v>60000</v>
      </c>
      <c r="M20" s="20">
        <f t="shared" si="1"/>
        <v>0</v>
      </c>
      <c r="N20" s="29">
        <f t="shared" si="2"/>
        <v>0</v>
      </c>
    </row>
    <row r="21" spans="1:14" ht="15.75" x14ac:dyDescent="0.25">
      <c r="A21" s="23">
        <v>530502</v>
      </c>
      <c r="B21" s="33" t="s">
        <v>69</v>
      </c>
      <c r="C21" s="24" t="s">
        <v>93</v>
      </c>
      <c r="D21" s="19">
        <v>33400</v>
      </c>
      <c r="E21" s="19">
        <v>16900</v>
      </c>
      <c r="F21" s="19">
        <v>300</v>
      </c>
      <c r="G21" s="15">
        <v>0</v>
      </c>
      <c r="H21" s="19">
        <v>0</v>
      </c>
      <c r="I21" s="19">
        <v>0</v>
      </c>
      <c r="J21" s="23">
        <v>0</v>
      </c>
      <c r="K21" s="15">
        <f t="shared" si="0"/>
        <v>300</v>
      </c>
      <c r="L21" s="20">
        <f t="shared" si="3"/>
        <v>300</v>
      </c>
      <c r="M21" s="20">
        <f t="shared" si="1"/>
        <v>0</v>
      </c>
      <c r="N21" s="29">
        <f t="shared" si="2"/>
        <v>0</v>
      </c>
    </row>
    <row r="22" spans="1:14" ht="15.75" customHeight="1" x14ac:dyDescent="0.25">
      <c r="A22" s="23">
        <v>530601</v>
      </c>
      <c r="B22" s="33" t="s">
        <v>69</v>
      </c>
      <c r="C22" s="24" t="s">
        <v>94</v>
      </c>
      <c r="D22" s="19">
        <v>60000</v>
      </c>
      <c r="E22" s="19">
        <v>0</v>
      </c>
      <c r="F22" s="19">
        <v>66000</v>
      </c>
      <c r="G22" s="15">
        <v>6000</v>
      </c>
      <c r="H22" s="19">
        <v>0</v>
      </c>
      <c r="I22" s="19">
        <v>0</v>
      </c>
      <c r="J22" s="23">
        <v>0</v>
      </c>
      <c r="K22" s="15">
        <f t="shared" si="0"/>
        <v>60000</v>
      </c>
      <c r="L22" s="20">
        <f t="shared" si="3"/>
        <v>66000</v>
      </c>
      <c r="M22" s="20">
        <f t="shared" si="1"/>
        <v>0</v>
      </c>
      <c r="N22" s="29">
        <f t="shared" si="2"/>
        <v>0</v>
      </c>
    </row>
    <row r="23" spans="1:14" ht="15.75" customHeight="1" x14ac:dyDescent="0.25">
      <c r="A23" s="23">
        <v>530602</v>
      </c>
      <c r="B23" s="33" t="s">
        <v>69</v>
      </c>
      <c r="C23" s="24" t="s">
        <v>46</v>
      </c>
      <c r="D23" s="19">
        <v>30000</v>
      </c>
      <c r="E23" s="19">
        <v>0</v>
      </c>
      <c r="F23" s="19">
        <v>30000</v>
      </c>
      <c r="G23" s="15">
        <v>0</v>
      </c>
      <c r="H23" s="19">
        <v>18525</v>
      </c>
      <c r="I23" s="19">
        <v>0</v>
      </c>
      <c r="J23" s="23">
        <v>0</v>
      </c>
      <c r="K23" s="15">
        <f t="shared" si="0"/>
        <v>11475</v>
      </c>
      <c r="L23" s="20">
        <f t="shared" si="3"/>
        <v>30000</v>
      </c>
      <c r="M23" s="20">
        <f t="shared" si="1"/>
        <v>0</v>
      </c>
      <c r="N23" s="29">
        <f t="shared" si="2"/>
        <v>0</v>
      </c>
    </row>
    <row r="24" spans="1:14" ht="15.75" customHeight="1" x14ac:dyDescent="0.25">
      <c r="A24" s="23">
        <v>530606</v>
      </c>
      <c r="B24" s="33" t="s">
        <v>69</v>
      </c>
      <c r="C24" s="24" t="s">
        <v>47</v>
      </c>
      <c r="D24" s="19" t="s">
        <v>121</v>
      </c>
      <c r="E24" s="19">
        <v>500</v>
      </c>
      <c r="F24" s="19">
        <v>2534</v>
      </c>
      <c r="G24" s="15">
        <v>0</v>
      </c>
      <c r="H24" s="19">
        <v>2034</v>
      </c>
      <c r="I24" s="19">
        <v>2034</v>
      </c>
      <c r="J24" s="23">
        <v>2034</v>
      </c>
      <c r="K24" s="15">
        <f t="shared" si="0"/>
        <v>500</v>
      </c>
      <c r="L24" s="20">
        <f t="shared" si="3"/>
        <v>500</v>
      </c>
      <c r="M24" s="20">
        <f t="shared" si="1"/>
        <v>0</v>
      </c>
      <c r="N24" s="29">
        <f t="shared" si="2"/>
        <v>0.80268350434096292</v>
      </c>
    </row>
    <row r="25" spans="1:14" ht="15.75" customHeight="1" x14ac:dyDescent="0.25">
      <c r="A25" s="23">
        <v>530612</v>
      </c>
      <c r="B25" s="33" t="s">
        <v>69</v>
      </c>
      <c r="C25" s="24" t="s">
        <v>95</v>
      </c>
      <c r="D25" s="19">
        <v>10000</v>
      </c>
      <c r="E25" s="19">
        <v>0</v>
      </c>
      <c r="F25" s="19">
        <v>7966</v>
      </c>
      <c r="G25" s="15">
        <v>0</v>
      </c>
      <c r="H25" s="19">
        <v>0</v>
      </c>
      <c r="I25" s="19">
        <v>0</v>
      </c>
      <c r="J25" s="23">
        <v>0</v>
      </c>
      <c r="K25" s="15">
        <f t="shared" si="0"/>
        <v>7966</v>
      </c>
      <c r="L25" s="20">
        <f t="shared" si="3"/>
        <v>7966</v>
      </c>
      <c r="M25" s="20">
        <f t="shared" si="1"/>
        <v>0</v>
      </c>
      <c r="N25" s="29">
        <f t="shared" si="2"/>
        <v>0</v>
      </c>
    </row>
    <row r="26" spans="1:14" ht="15.75" customHeight="1" x14ac:dyDescent="0.25">
      <c r="A26" s="23">
        <v>530702</v>
      </c>
      <c r="B26" s="33" t="s">
        <v>69</v>
      </c>
      <c r="C26" s="24" t="s">
        <v>96</v>
      </c>
      <c r="D26" s="19">
        <v>8000</v>
      </c>
      <c r="E26" s="19">
        <v>0</v>
      </c>
      <c r="F26" s="19">
        <v>8000</v>
      </c>
      <c r="G26" s="15">
        <v>982.15</v>
      </c>
      <c r="H26" s="19">
        <v>0</v>
      </c>
      <c r="I26" s="19">
        <v>0</v>
      </c>
      <c r="J26" s="23">
        <v>0</v>
      </c>
      <c r="K26" s="15">
        <f t="shared" si="0"/>
        <v>7017.85</v>
      </c>
      <c r="L26" s="20">
        <f t="shared" si="3"/>
        <v>8000</v>
      </c>
      <c r="M26" s="20">
        <f t="shared" si="1"/>
        <v>0</v>
      </c>
      <c r="N26" s="29">
        <f t="shared" si="2"/>
        <v>0</v>
      </c>
    </row>
    <row r="27" spans="1:14" ht="15.75" customHeight="1" x14ac:dyDescent="0.25">
      <c r="A27" s="23">
        <v>530702</v>
      </c>
      <c r="B27" s="33" t="s">
        <v>69</v>
      </c>
      <c r="C27" s="24" t="s">
        <v>96</v>
      </c>
      <c r="D27" s="19">
        <v>50140.92</v>
      </c>
      <c r="E27" s="19">
        <v>0</v>
      </c>
      <c r="F27" s="19">
        <v>50140.92</v>
      </c>
      <c r="G27" s="15">
        <v>6999.08</v>
      </c>
      <c r="H27" s="19">
        <v>0</v>
      </c>
      <c r="I27" s="19">
        <v>0</v>
      </c>
      <c r="J27" s="23">
        <v>0</v>
      </c>
      <c r="K27" s="15">
        <f t="shared" si="0"/>
        <v>43141.84</v>
      </c>
      <c r="L27" s="20">
        <f t="shared" si="3"/>
        <v>50140.92</v>
      </c>
      <c r="M27" s="20">
        <f t="shared" si="1"/>
        <v>0</v>
      </c>
      <c r="N27" s="29">
        <f t="shared" si="2"/>
        <v>0</v>
      </c>
    </row>
    <row r="28" spans="1:14" ht="15.75" customHeight="1" x14ac:dyDescent="0.25">
      <c r="A28" s="23">
        <v>530704</v>
      </c>
      <c r="B28" s="33" t="s">
        <v>69</v>
      </c>
      <c r="C28" s="24" t="s">
        <v>97</v>
      </c>
      <c r="D28" s="19">
        <v>6500</v>
      </c>
      <c r="E28" s="19">
        <v>0</v>
      </c>
      <c r="F28" s="19">
        <v>6500</v>
      </c>
      <c r="G28" s="15">
        <v>0</v>
      </c>
      <c r="H28" s="19">
        <v>0</v>
      </c>
      <c r="I28" s="19">
        <v>0</v>
      </c>
      <c r="J28" s="23">
        <v>0</v>
      </c>
      <c r="K28" s="15">
        <f t="shared" si="0"/>
        <v>6500</v>
      </c>
      <c r="L28" s="20">
        <f t="shared" si="3"/>
        <v>6500</v>
      </c>
      <c r="M28" s="20">
        <f t="shared" si="1"/>
        <v>0</v>
      </c>
      <c r="N28" s="29">
        <f t="shared" si="2"/>
        <v>0</v>
      </c>
    </row>
    <row r="29" spans="1:14" ht="15.75" customHeight="1" x14ac:dyDescent="0.25">
      <c r="A29" s="23">
        <v>530801</v>
      </c>
      <c r="B29" s="33" t="s">
        <v>69</v>
      </c>
      <c r="C29" s="24" t="s">
        <v>125</v>
      </c>
      <c r="D29" s="19">
        <v>0</v>
      </c>
      <c r="E29" s="19"/>
      <c r="F29" s="19">
        <v>1350</v>
      </c>
      <c r="G29" s="15">
        <v>1350</v>
      </c>
      <c r="H29" s="19">
        <v>0</v>
      </c>
      <c r="I29" s="19">
        <v>0</v>
      </c>
      <c r="J29" s="23">
        <v>0</v>
      </c>
      <c r="K29" s="15">
        <f t="shared" si="0"/>
        <v>0</v>
      </c>
      <c r="L29" s="20"/>
      <c r="M29" s="20"/>
      <c r="N29" s="29"/>
    </row>
    <row r="30" spans="1:14" ht="15.75" customHeight="1" x14ac:dyDescent="0.25">
      <c r="A30" s="23">
        <v>530802</v>
      </c>
      <c r="B30" s="33" t="s">
        <v>69</v>
      </c>
      <c r="C30" s="24" t="s">
        <v>98</v>
      </c>
      <c r="D30" s="19">
        <v>3500</v>
      </c>
      <c r="E30" s="19">
        <v>11000</v>
      </c>
      <c r="F30" s="19">
        <v>14500</v>
      </c>
      <c r="G30" s="15">
        <v>2369.89</v>
      </c>
      <c r="H30" s="19">
        <v>272.33999999999997</v>
      </c>
      <c r="I30" s="19">
        <v>272.33999999999997</v>
      </c>
      <c r="J30" s="23">
        <v>272.33999999999997</v>
      </c>
      <c r="K30" s="15">
        <f t="shared" si="0"/>
        <v>11857.77</v>
      </c>
      <c r="L30" s="20">
        <f t="shared" si="3"/>
        <v>14227.66</v>
      </c>
      <c r="M30" s="20">
        <f t="shared" si="1"/>
        <v>0</v>
      </c>
      <c r="N30" s="29">
        <f t="shared" si="2"/>
        <v>1.8782068965517238E-2</v>
      </c>
    </row>
    <row r="31" spans="1:14" ht="15.75" customHeight="1" x14ac:dyDescent="0.25">
      <c r="A31" s="23">
        <v>530804</v>
      </c>
      <c r="B31" s="33" t="s">
        <v>69</v>
      </c>
      <c r="C31" s="24" t="s">
        <v>48</v>
      </c>
      <c r="D31" s="19">
        <v>5000</v>
      </c>
      <c r="E31" s="19">
        <v>0</v>
      </c>
      <c r="F31" s="19">
        <v>10000</v>
      </c>
      <c r="G31" s="15">
        <v>2210.5</v>
      </c>
      <c r="H31" s="19">
        <v>0</v>
      </c>
      <c r="I31" s="19">
        <v>0</v>
      </c>
      <c r="J31" s="23">
        <v>0</v>
      </c>
      <c r="K31" s="15">
        <f t="shared" si="0"/>
        <v>7789.5</v>
      </c>
      <c r="L31" s="20">
        <f t="shared" si="3"/>
        <v>10000</v>
      </c>
      <c r="M31" s="20">
        <f t="shared" si="1"/>
        <v>0</v>
      </c>
      <c r="N31" s="29">
        <f t="shared" si="2"/>
        <v>0</v>
      </c>
    </row>
    <row r="32" spans="1:14" ht="15.75" customHeight="1" x14ac:dyDescent="0.25">
      <c r="A32" s="23">
        <v>530805</v>
      </c>
      <c r="B32" s="33" t="s">
        <v>69</v>
      </c>
      <c r="C32" s="24" t="s">
        <v>49</v>
      </c>
      <c r="D32" s="19">
        <v>1300</v>
      </c>
      <c r="E32" s="19">
        <v>0</v>
      </c>
      <c r="F32" s="19">
        <v>1300</v>
      </c>
      <c r="G32" s="15">
        <v>0</v>
      </c>
      <c r="H32" s="19">
        <v>0</v>
      </c>
      <c r="I32" s="19">
        <v>0</v>
      </c>
      <c r="J32" s="23">
        <v>0</v>
      </c>
      <c r="K32" s="15">
        <f t="shared" si="0"/>
        <v>1300</v>
      </c>
      <c r="L32" s="20">
        <f t="shared" si="3"/>
        <v>1300</v>
      </c>
      <c r="M32" s="20">
        <f t="shared" si="1"/>
        <v>0</v>
      </c>
      <c r="N32" s="29">
        <f t="shared" si="2"/>
        <v>0</v>
      </c>
    </row>
    <row r="33" spans="1:14" ht="15.75" customHeight="1" x14ac:dyDescent="0.25">
      <c r="A33" s="23">
        <v>530807</v>
      </c>
      <c r="B33" s="33" t="s">
        <v>69</v>
      </c>
      <c r="C33" s="24" t="s">
        <v>99</v>
      </c>
      <c r="D33" s="19">
        <v>24000</v>
      </c>
      <c r="E33" s="19">
        <v>0</v>
      </c>
      <c r="F33" s="19">
        <v>24000</v>
      </c>
      <c r="G33" s="15">
        <v>4958</v>
      </c>
      <c r="H33" s="19">
        <v>0</v>
      </c>
      <c r="I33" s="19">
        <v>0</v>
      </c>
      <c r="J33" s="23">
        <v>0</v>
      </c>
      <c r="K33" s="15">
        <f t="shared" si="0"/>
        <v>19042</v>
      </c>
      <c r="L33" s="20">
        <f t="shared" si="3"/>
        <v>24000</v>
      </c>
      <c r="M33" s="20">
        <f t="shared" si="1"/>
        <v>0</v>
      </c>
      <c r="N33" s="29">
        <f t="shared" si="2"/>
        <v>0</v>
      </c>
    </row>
    <row r="34" spans="1:14" ht="15.75" customHeight="1" x14ac:dyDescent="0.25">
      <c r="A34" s="23">
        <v>530811</v>
      </c>
      <c r="B34" s="33" t="s">
        <v>69</v>
      </c>
      <c r="C34" s="24" t="s">
        <v>100</v>
      </c>
      <c r="D34" s="19">
        <v>500</v>
      </c>
      <c r="E34" s="19">
        <v>0</v>
      </c>
      <c r="F34" s="19">
        <v>500</v>
      </c>
      <c r="G34" s="15">
        <v>0</v>
      </c>
      <c r="H34" s="19">
        <v>88.29</v>
      </c>
      <c r="I34" s="19">
        <v>88.29</v>
      </c>
      <c r="J34" s="23">
        <v>88.29</v>
      </c>
      <c r="K34" s="15">
        <f t="shared" si="0"/>
        <v>411.71</v>
      </c>
      <c r="L34" s="20">
        <f t="shared" si="3"/>
        <v>411.71</v>
      </c>
      <c r="M34" s="20">
        <f t="shared" si="1"/>
        <v>0</v>
      </c>
      <c r="N34" s="29">
        <f t="shared" si="2"/>
        <v>0.17658000000000001</v>
      </c>
    </row>
    <row r="35" spans="1:14" ht="15.75" customHeight="1" x14ac:dyDescent="0.25">
      <c r="A35" s="23">
        <v>530813</v>
      </c>
      <c r="B35" s="33" t="s">
        <v>69</v>
      </c>
      <c r="C35" s="24" t="s">
        <v>126</v>
      </c>
      <c r="D35" s="19">
        <v>0</v>
      </c>
      <c r="E35" s="19"/>
      <c r="F35" s="19">
        <v>2634</v>
      </c>
      <c r="G35" s="15">
        <v>2634</v>
      </c>
      <c r="H35" s="19">
        <v>0</v>
      </c>
      <c r="I35" s="19">
        <v>0</v>
      </c>
      <c r="J35" s="23">
        <v>0</v>
      </c>
      <c r="K35" s="15">
        <f t="shared" si="0"/>
        <v>0</v>
      </c>
      <c r="L35" s="20"/>
      <c r="M35" s="20"/>
      <c r="N35" s="29"/>
    </row>
    <row r="36" spans="1:14" ht="15.75" customHeight="1" x14ac:dyDescent="0.25">
      <c r="A36" s="23">
        <v>531403</v>
      </c>
      <c r="B36" s="33" t="s">
        <v>69</v>
      </c>
      <c r="C36" s="24" t="s">
        <v>101</v>
      </c>
      <c r="D36" s="19">
        <v>6300</v>
      </c>
      <c r="E36" s="19">
        <v>0</v>
      </c>
      <c r="F36" s="19">
        <v>9545.7000000000007</v>
      </c>
      <c r="G36" s="15">
        <v>3245.7</v>
      </c>
      <c r="H36" s="19">
        <v>0</v>
      </c>
      <c r="I36" s="19">
        <v>0</v>
      </c>
      <c r="J36" s="23">
        <v>0</v>
      </c>
      <c r="K36" s="15">
        <f t="shared" si="0"/>
        <v>6300.0000000000009</v>
      </c>
      <c r="L36" s="20">
        <f t="shared" si="3"/>
        <v>9545.7000000000007</v>
      </c>
      <c r="M36" s="20">
        <f t="shared" si="1"/>
        <v>0</v>
      </c>
      <c r="N36" s="29">
        <f t="shared" si="2"/>
        <v>0</v>
      </c>
    </row>
    <row r="37" spans="1:14" ht="15.75" customHeight="1" x14ac:dyDescent="0.25">
      <c r="A37" s="23">
        <v>531406</v>
      </c>
      <c r="B37" s="33" t="s">
        <v>69</v>
      </c>
      <c r="C37" s="24" t="s">
        <v>102</v>
      </c>
      <c r="D37" s="19">
        <v>6300</v>
      </c>
      <c r="E37" s="19">
        <v>0</v>
      </c>
      <c r="F37" s="19">
        <v>6300</v>
      </c>
      <c r="G37" s="15">
        <v>0</v>
      </c>
      <c r="H37" s="19">
        <v>0</v>
      </c>
      <c r="I37" s="19">
        <v>0</v>
      </c>
      <c r="J37" s="23">
        <v>0</v>
      </c>
      <c r="K37" s="15">
        <f t="shared" si="0"/>
        <v>6300</v>
      </c>
      <c r="L37" s="20">
        <f t="shared" si="3"/>
        <v>6300</v>
      </c>
      <c r="M37" s="20">
        <f t="shared" si="1"/>
        <v>0</v>
      </c>
      <c r="N37" s="29">
        <f t="shared" si="2"/>
        <v>0</v>
      </c>
    </row>
    <row r="38" spans="1:14" ht="15.75" customHeight="1" x14ac:dyDescent="0.25">
      <c r="A38" s="23">
        <v>531407</v>
      </c>
      <c r="B38" s="33" t="s">
        <v>69</v>
      </c>
      <c r="C38" s="24" t="s">
        <v>103</v>
      </c>
      <c r="D38" s="19">
        <v>500</v>
      </c>
      <c r="E38" s="19">
        <v>0</v>
      </c>
      <c r="F38" s="19">
        <v>500</v>
      </c>
      <c r="G38" s="15">
        <v>0</v>
      </c>
      <c r="H38" s="19">
        <v>0</v>
      </c>
      <c r="I38" s="19">
        <v>0</v>
      </c>
      <c r="J38" s="23">
        <v>0</v>
      </c>
      <c r="K38" s="15">
        <f t="shared" si="0"/>
        <v>500</v>
      </c>
      <c r="L38" s="20">
        <f t="shared" si="3"/>
        <v>500</v>
      </c>
      <c r="M38" s="20">
        <f t="shared" si="1"/>
        <v>0</v>
      </c>
      <c r="N38" s="29">
        <f t="shared" si="2"/>
        <v>0</v>
      </c>
    </row>
    <row r="39" spans="1:14" ht="15.75" customHeight="1" x14ac:dyDescent="0.25">
      <c r="A39" s="23">
        <v>531411</v>
      </c>
      <c r="B39" s="33" t="s">
        <v>69</v>
      </c>
      <c r="C39" s="24" t="s">
        <v>104</v>
      </c>
      <c r="D39" s="19">
        <v>6300</v>
      </c>
      <c r="E39" s="19">
        <v>0</v>
      </c>
      <c r="F39" s="19">
        <v>6300</v>
      </c>
      <c r="G39" s="15">
        <v>0</v>
      </c>
      <c r="H39" s="19">
        <v>0</v>
      </c>
      <c r="I39" s="19">
        <v>0</v>
      </c>
      <c r="J39" s="23">
        <v>0</v>
      </c>
      <c r="K39" s="15">
        <f t="shared" si="0"/>
        <v>6300</v>
      </c>
      <c r="L39" s="20">
        <f t="shared" si="3"/>
        <v>6300</v>
      </c>
      <c r="M39" s="20">
        <f t="shared" si="1"/>
        <v>0</v>
      </c>
      <c r="N39" s="29">
        <f t="shared" si="2"/>
        <v>0</v>
      </c>
    </row>
    <row r="40" spans="1:14" ht="15.75" customHeight="1" x14ac:dyDescent="0.25">
      <c r="A40" s="23">
        <v>570102</v>
      </c>
      <c r="B40" s="33" t="s">
        <v>70</v>
      </c>
      <c r="C40" s="24" t="s">
        <v>105</v>
      </c>
      <c r="D40" s="19">
        <v>50000</v>
      </c>
      <c r="E40" s="19">
        <v>0</v>
      </c>
      <c r="F40" s="19">
        <v>65000</v>
      </c>
      <c r="G40" s="15">
        <v>29620.17</v>
      </c>
      <c r="H40" s="19">
        <v>20851.759999999998</v>
      </c>
      <c r="I40" s="19">
        <v>12108.89</v>
      </c>
      <c r="J40" s="26">
        <v>12108.89</v>
      </c>
      <c r="K40" s="15">
        <f t="shared" si="0"/>
        <v>14528.070000000003</v>
      </c>
      <c r="L40" s="20">
        <f t="shared" si="3"/>
        <v>52891.11</v>
      </c>
      <c r="M40" s="20">
        <f t="shared" si="1"/>
        <v>0</v>
      </c>
      <c r="N40" s="29">
        <f t="shared" si="2"/>
        <v>0.18629061538461539</v>
      </c>
    </row>
    <row r="41" spans="1:14" ht="15.75" customHeight="1" x14ac:dyDescent="0.25">
      <c r="A41" s="23">
        <v>570104</v>
      </c>
      <c r="B41" s="33" t="s">
        <v>70</v>
      </c>
      <c r="C41" s="24" t="s">
        <v>51</v>
      </c>
      <c r="D41" s="19">
        <v>50000</v>
      </c>
      <c r="E41" s="19">
        <v>0</v>
      </c>
      <c r="F41" s="19">
        <v>50000</v>
      </c>
      <c r="G41" s="15">
        <v>26732.93</v>
      </c>
      <c r="H41" s="19">
        <v>3267.07</v>
      </c>
      <c r="I41" s="19">
        <v>3267.07</v>
      </c>
      <c r="J41" s="26">
        <v>3267.07</v>
      </c>
      <c r="K41" s="15">
        <f t="shared" si="0"/>
        <v>20000</v>
      </c>
      <c r="L41" s="20">
        <f t="shared" si="3"/>
        <v>46732.93</v>
      </c>
      <c r="M41" s="20">
        <f t="shared" si="1"/>
        <v>0</v>
      </c>
      <c r="N41" s="29">
        <f t="shared" si="2"/>
        <v>6.5341400000000008E-2</v>
      </c>
    </row>
    <row r="42" spans="1:14" ht="15.75" customHeight="1" x14ac:dyDescent="0.25">
      <c r="A42" s="23">
        <v>570201</v>
      </c>
      <c r="B42" s="33" t="s">
        <v>70</v>
      </c>
      <c r="C42" s="24" t="s">
        <v>52</v>
      </c>
      <c r="D42" s="19">
        <v>50000</v>
      </c>
      <c r="E42" s="19">
        <v>0</v>
      </c>
      <c r="F42" s="19">
        <v>50000</v>
      </c>
      <c r="G42" s="15">
        <v>0</v>
      </c>
      <c r="H42" s="19">
        <v>0</v>
      </c>
      <c r="I42" s="19">
        <v>0</v>
      </c>
      <c r="J42" s="23">
        <v>0</v>
      </c>
      <c r="K42" s="15">
        <f t="shared" si="0"/>
        <v>50000</v>
      </c>
      <c r="L42" s="20">
        <f t="shared" si="3"/>
        <v>50000</v>
      </c>
      <c r="M42" s="20">
        <f t="shared" si="1"/>
        <v>0</v>
      </c>
      <c r="N42" s="29">
        <f t="shared" si="2"/>
        <v>0</v>
      </c>
    </row>
    <row r="43" spans="1:14" ht="15.75" customHeight="1" x14ac:dyDescent="0.25">
      <c r="A43" s="23">
        <v>570203</v>
      </c>
      <c r="B43" s="33" t="s">
        <v>70</v>
      </c>
      <c r="C43" s="24" t="s">
        <v>53</v>
      </c>
      <c r="D43" s="19">
        <v>5000</v>
      </c>
      <c r="E43" s="19">
        <v>0</v>
      </c>
      <c r="F43" s="19">
        <v>5000</v>
      </c>
      <c r="G43" s="15">
        <v>0</v>
      </c>
      <c r="H43" s="19">
        <v>600</v>
      </c>
      <c r="I43" s="19">
        <v>33.65</v>
      </c>
      <c r="J43" s="23">
        <v>33.65</v>
      </c>
      <c r="K43" s="15">
        <f t="shared" si="0"/>
        <v>4400</v>
      </c>
      <c r="L43" s="20">
        <f t="shared" si="3"/>
        <v>4966.3500000000004</v>
      </c>
      <c r="M43" s="20">
        <f t="shared" si="1"/>
        <v>0</v>
      </c>
      <c r="N43" s="29">
        <f t="shared" si="2"/>
        <v>6.7299999999999999E-3</v>
      </c>
    </row>
    <row r="44" spans="1:14" ht="15.75" customHeight="1" x14ac:dyDescent="0.25">
      <c r="A44" s="23">
        <v>570206</v>
      </c>
      <c r="B44" s="33" t="s">
        <v>70</v>
      </c>
      <c r="C44" s="24" t="s">
        <v>106</v>
      </c>
      <c r="D44" s="19">
        <v>500</v>
      </c>
      <c r="E44" s="19">
        <v>0</v>
      </c>
      <c r="F44" s="19">
        <v>50500</v>
      </c>
      <c r="G44" s="15">
        <v>49305</v>
      </c>
      <c r="H44" s="19">
        <v>0</v>
      </c>
      <c r="I44" s="19">
        <v>0</v>
      </c>
      <c r="J44" s="23">
        <v>0</v>
      </c>
      <c r="K44" s="15">
        <f t="shared" si="0"/>
        <v>1195</v>
      </c>
      <c r="L44" s="20">
        <f t="shared" si="3"/>
        <v>50500</v>
      </c>
      <c r="M44" s="20">
        <f t="shared" si="1"/>
        <v>0</v>
      </c>
      <c r="N44" s="29">
        <f t="shared" si="2"/>
        <v>0</v>
      </c>
    </row>
    <row r="45" spans="1:14" ht="15.75" customHeight="1" x14ac:dyDescent="0.25">
      <c r="A45" s="23">
        <v>570218</v>
      </c>
      <c r="B45" s="33" t="s">
        <v>70</v>
      </c>
      <c r="C45" s="24" t="s">
        <v>107</v>
      </c>
      <c r="D45" s="19" t="s">
        <v>121</v>
      </c>
      <c r="E45" s="19">
        <v>20000</v>
      </c>
      <c r="F45" s="19">
        <v>20000</v>
      </c>
      <c r="G45" s="15">
        <v>0</v>
      </c>
      <c r="H45" s="19">
        <v>0</v>
      </c>
      <c r="I45" s="19">
        <v>0</v>
      </c>
      <c r="J45" s="23">
        <v>0</v>
      </c>
      <c r="K45" s="15">
        <f t="shared" si="0"/>
        <v>20000</v>
      </c>
      <c r="L45" s="20">
        <f t="shared" si="3"/>
        <v>20000</v>
      </c>
      <c r="M45" s="20">
        <f t="shared" si="1"/>
        <v>0</v>
      </c>
      <c r="N45" s="29">
        <f t="shared" si="2"/>
        <v>0</v>
      </c>
    </row>
    <row r="46" spans="1:14" ht="15.75" customHeight="1" x14ac:dyDescent="0.25">
      <c r="A46" s="23">
        <v>840103</v>
      </c>
      <c r="B46" s="33" t="s">
        <v>73</v>
      </c>
      <c r="C46" s="24" t="s">
        <v>45</v>
      </c>
      <c r="D46" s="19">
        <v>15000</v>
      </c>
      <c r="E46" s="19">
        <v>0</v>
      </c>
      <c r="F46" s="19">
        <v>11754.3</v>
      </c>
      <c r="G46" s="15">
        <v>3029.88</v>
      </c>
      <c r="H46" s="19">
        <v>0</v>
      </c>
      <c r="I46" s="19">
        <v>0</v>
      </c>
      <c r="J46" s="23">
        <v>0</v>
      </c>
      <c r="K46" s="15">
        <f t="shared" si="0"/>
        <v>8724.4199999999983</v>
      </c>
      <c r="L46" s="20">
        <f t="shared" si="3"/>
        <v>11754.3</v>
      </c>
      <c r="M46" s="20">
        <f t="shared" si="1"/>
        <v>0</v>
      </c>
      <c r="N46" s="29">
        <f t="shared" si="2"/>
        <v>0</v>
      </c>
    </row>
    <row r="47" spans="1:14" ht="15.75" customHeight="1" x14ac:dyDescent="0.25">
      <c r="A47" s="23">
        <v>840104</v>
      </c>
      <c r="B47" s="33" t="s">
        <v>73</v>
      </c>
      <c r="C47" s="24" t="s">
        <v>54</v>
      </c>
      <c r="D47" s="19">
        <v>8300</v>
      </c>
      <c r="E47" s="19">
        <v>0</v>
      </c>
      <c r="F47" s="19">
        <v>8300</v>
      </c>
      <c r="G47" s="15">
        <v>0</v>
      </c>
      <c r="H47" s="19">
        <v>0</v>
      </c>
      <c r="I47" s="19">
        <v>0</v>
      </c>
      <c r="J47" s="23">
        <v>0</v>
      </c>
      <c r="K47" s="15">
        <f t="shared" si="0"/>
        <v>8300</v>
      </c>
      <c r="L47" s="20">
        <f t="shared" si="3"/>
        <v>8300</v>
      </c>
      <c r="M47" s="20">
        <f t="shared" si="1"/>
        <v>0</v>
      </c>
      <c r="N47" s="29">
        <f t="shared" si="2"/>
        <v>0</v>
      </c>
    </row>
    <row r="48" spans="1:14" ht="15.75" customHeight="1" x14ac:dyDescent="0.25">
      <c r="A48" s="23">
        <v>840106</v>
      </c>
      <c r="B48" s="33" t="s">
        <v>73</v>
      </c>
      <c r="C48" s="24" t="s">
        <v>67</v>
      </c>
      <c r="D48" s="19">
        <v>600</v>
      </c>
      <c r="E48" s="19">
        <v>0</v>
      </c>
      <c r="F48" s="19">
        <v>600</v>
      </c>
      <c r="G48" s="15">
        <v>0</v>
      </c>
      <c r="H48" s="19">
        <v>0</v>
      </c>
      <c r="I48" s="19">
        <v>0</v>
      </c>
      <c r="J48" s="23">
        <v>0</v>
      </c>
      <c r="K48" s="15">
        <f t="shared" si="0"/>
        <v>600</v>
      </c>
      <c r="L48" s="20">
        <f t="shared" si="3"/>
        <v>600</v>
      </c>
      <c r="M48" s="20">
        <f t="shared" si="1"/>
        <v>0</v>
      </c>
      <c r="N48" s="29">
        <f t="shared" si="2"/>
        <v>0</v>
      </c>
    </row>
    <row r="49" spans="1:14" ht="15.75" customHeight="1" x14ac:dyDescent="0.25">
      <c r="A49" s="23">
        <v>840107</v>
      </c>
      <c r="B49" s="33" t="s">
        <v>73</v>
      </c>
      <c r="C49" s="24" t="s">
        <v>103</v>
      </c>
      <c r="D49" s="19">
        <v>36600</v>
      </c>
      <c r="E49" s="19">
        <v>0</v>
      </c>
      <c r="F49" s="19">
        <v>36600</v>
      </c>
      <c r="G49" s="15">
        <v>0</v>
      </c>
      <c r="H49" s="19">
        <v>0</v>
      </c>
      <c r="I49" s="19">
        <v>0</v>
      </c>
      <c r="J49" s="23">
        <v>0</v>
      </c>
      <c r="K49" s="15">
        <f t="shared" si="0"/>
        <v>36600</v>
      </c>
      <c r="L49" s="20">
        <f t="shared" si="3"/>
        <v>36600</v>
      </c>
      <c r="M49" s="20">
        <f t="shared" si="1"/>
        <v>0</v>
      </c>
      <c r="N49" s="29">
        <f t="shared" si="2"/>
        <v>0</v>
      </c>
    </row>
    <row r="50" spans="1:14" ht="15.75" customHeight="1" x14ac:dyDescent="0.25">
      <c r="A50" s="23">
        <v>840107</v>
      </c>
      <c r="B50" s="33" t="s">
        <v>73</v>
      </c>
      <c r="C50" s="24" t="s">
        <v>103</v>
      </c>
      <c r="D50" s="19">
        <v>10000</v>
      </c>
      <c r="E50" s="19">
        <v>23400</v>
      </c>
      <c r="F50" s="19">
        <v>30766</v>
      </c>
      <c r="G50" s="15">
        <v>3999.99</v>
      </c>
      <c r="H50" s="19">
        <v>2967</v>
      </c>
      <c r="I50" s="19">
        <v>2967</v>
      </c>
      <c r="J50" s="23">
        <v>2967</v>
      </c>
      <c r="K50" s="15">
        <f t="shared" si="0"/>
        <v>23799.010000000002</v>
      </c>
      <c r="L50" s="20">
        <f t="shared" si="3"/>
        <v>27799</v>
      </c>
      <c r="M50" s="20">
        <f t="shared" si="1"/>
        <v>0</v>
      </c>
      <c r="N50" s="29">
        <f t="shared" si="2"/>
        <v>9.6437625950724831E-2</v>
      </c>
    </row>
    <row r="51" spans="1:14" ht="15.75" customHeight="1" x14ac:dyDescent="0.25">
      <c r="A51" s="23">
        <v>970101</v>
      </c>
      <c r="B51" s="33" t="s">
        <v>74</v>
      </c>
      <c r="C51" s="24" t="s">
        <v>55</v>
      </c>
      <c r="D51" s="19">
        <v>60000</v>
      </c>
      <c r="E51" s="19">
        <v>0</v>
      </c>
      <c r="F51" s="19">
        <v>41520</v>
      </c>
      <c r="G51" s="15">
        <v>0</v>
      </c>
      <c r="H51" s="19">
        <v>0</v>
      </c>
      <c r="I51" s="19">
        <v>0</v>
      </c>
      <c r="J51" s="23">
        <v>0</v>
      </c>
      <c r="K51" s="15">
        <f t="shared" si="0"/>
        <v>41520</v>
      </c>
      <c r="L51" s="20">
        <f t="shared" si="3"/>
        <v>41520</v>
      </c>
      <c r="M51" s="20">
        <f t="shared" si="1"/>
        <v>0</v>
      </c>
      <c r="N51" s="29">
        <f t="shared" si="2"/>
        <v>0</v>
      </c>
    </row>
    <row r="52" spans="1:14" ht="15.75" customHeight="1" x14ac:dyDescent="0.25">
      <c r="A52" s="23">
        <v>990101</v>
      </c>
      <c r="B52" s="33" t="s">
        <v>124</v>
      </c>
      <c r="C52" s="24" t="s">
        <v>108</v>
      </c>
      <c r="D52" s="19" t="s">
        <v>121</v>
      </c>
      <c r="E52" s="19">
        <v>80000</v>
      </c>
      <c r="F52" s="19">
        <v>80000</v>
      </c>
      <c r="G52" s="15">
        <v>0</v>
      </c>
      <c r="H52" s="19">
        <v>0</v>
      </c>
      <c r="I52" s="19">
        <v>0</v>
      </c>
      <c r="J52" s="23">
        <v>0</v>
      </c>
      <c r="K52" s="15">
        <f t="shared" si="0"/>
        <v>80000</v>
      </c>
      <c r="L52" s="20">
        <f t="shared" si="3"/>
        <v>80000</v>
      </c>
      <c r="M52" s="20">
        <f t="shared" si="1"/>
        <v>0</v>
      </c>
      <c r="N52" s="29">
        <f t="shared" si="2"/>
        <v>0</v>
      </c>
    </row>
    <row r="53" spans="1:14" ht="15.75" customHeight="1" x14ac:dyDescent="0.25">
      <c r="A53" s="23">
        <v>510105</v>
      </c>
      <c r="B53" s="34" t="s">
        <v>68</v>
      </c>
      <c r="C53" s="24" t="s">
        <v>56</v>
      </c>
      <c r="D53" s="19">
        <v>875960</v>
      </c>
      <c r="E53" s="19">
        <v>0</v>
      </c>
      <c r="F53" s="19">
        <v>875960</v>
      </c>
      <c r="G53" s="15">
        <v>0</v>
      </c>
      <c r="H53" s="19">
        <v>128669.47</v>
      </c>
      <c r="I53" s="19">
        <v>128669.47</v>
      </c>
      <c r="J53" s="26">
        <v>128669.47</v>
      </c>
      <c r="K53" s="15">
        <f t="shared" si="0"/>
        <v>747290.53</v>
      </c>
      <c r="L53" s="20">
        <f t="shared" si="3"/>
        <v>747290.53</v>
      </c>
      <c r="M53" s="20">
        <f t="shared" si="1"/>
        <v>0</v>
      </c>
      <c r="N53" s="29">
        <f t="shared" si="2"/>
        <v>0.14688966391159414</v>
      </c>
    </row>
    <row r="54" spans="1:14" ht="15.75" customHeight="1" x14ac:dyDescent="0.25">
      <c r="A54" s="23">
        <v>510106</v>
      </c>
      <c r="B54" s="34" t="s">
        <v>68</v>
      </c>
      <c r="C54" s="24" t="s">
        <v>57</v>
      </c>
      <c r="D54" s="19">
        <v>20376</v>
      </c>
      <c r="E54" s="19">
        <v>0</v>
      </c>
      <c r="F54" s="19">
        <v>20376</v>
      </c>
      <c r="G54" s="15">
        <v>0</v>
      </c>
      <c r="H54" s="19">
        <v>3396</v>
      </c>
      <c r="I54" s="19">
        <v>3396</v>
      </c>
      <c r="J54" s="26">
        <v>3396</v>
      </c>
      <c r="K54" s="15">
        <f t="shared" si="0"/>
        <v>16980</v>
      </c>
      <c r="L54" s="20">
        <f t="shared" si="3"/>
        <v>16980</v>
      </c>
      <c r="M54" s="20">
        <f t="shared" si="1"/>
        <v>0</v>
      </c>
      <c r="N54" s="29">
        <f t="shared" si="2"/>
        <v>0.16666666666666666</v>
      </c>
    </row>
    <row r="55" spans="1:14" ht="15.75" customHeight="1" x14ac:dyDescent="0.25">
      <c r="A55" s="23">
        <v>510203</v>
      </c>
      <c r="B55" s="34" t="s">
        <v>68</v>
      </c>
      <c r="C55" s="24" t="s">
        <v>58</v>
      </c>
      <c r="D55" s="19">
        <v>136744</v>
      </c>
      <c r="E55" s="19">
        <v>0</v>
      </c>
      <c r="F55" s="19">
        <v>136744</v>
      </c>
      <c r="G55" s="15">
        <v>0</v>
      </c>
      <c r="H55" s="19">
        <v>11395.67</v>
      </c>
      <c r="I55" s="19">
        <v>11395.67</v>
      </c>
      <c r="J55" s="23">
        <v>11395.67</v>
      </c>
      <c r="K55" s="15">
        <f t="shared" si="0"/>
        <v>125348.33</v>
      </c>
      <c r="L55" s="20">
        <f t="shared" si="3"/>
        <v>125348.33</v>
      </c>
      <c r="M55" s="20">
        <f t="shared" si="1"/>
        <v>0</v>
      </c>
      <c r="N55" s="29">
        <f t="shared" si="2"/>
        <v>8.3335795354823619E-2</v>
      </c>
    </row>
    <row r="56" spans="1:14" ht="15.75" customHeight="1" x14ac:dyDescent="0.25">
      <c r="A56" s="23">
        <v>510204</v>
      </c>
      <c r="B56" s="34" t="s">
        <v>68</v>
      </c>
      <c r="C56" s="24" t="s">
        <v>59</v>
      </c>
      <c r="D56" s="19">
        <v>36100</v>
      </c>
      <c r="E56" s="19">
        <v>0</v>
      </c>
      <c r="F56" s="19">
        <v>36100</v>
      </c>
      <c r="G56" s="15">
        <v>0</v>
      </c>
      <c r="H56" s="19">
        <v>2472.29</v>
      </c>
      <c r="I56" s="19">
        <v>2472.29</v>
      </c>
      <c r="J56" s="23">
        <v>2472.29</v>
      </c>
      <c r="K56" s="15">
        <f t="shared" si="0"/>
        <v>33627.71</v>
      </c>
      <c r="L56" s="20">
        <f t="shared" si="3"/>
        <v>33627.71</v>
      </c>
      <c r="M56" s="20">
        <f t="shared" si="1"/>
        <v>0</v>
      </c>
      <c r="N56" s="29">
        <f t="shared" si="2"/>
        <v>6.8484487534626035E-2</v>
      </c>
    </row>
    <row r="57" spans="1:14" ht="15.75" customHeight="1" x14ac:dyDescent="0.25">
      <c r="A57" s="23">
        <v>510304</v>
      </c>
      <c r="B57" s="34" t="s">
        <v>68</v>
      </c>
      <c r="C57" s="24" t="s">
        <v>109</v>
      </c>
      <c r="D57" s="19">
        <v>554.4</v>
      </c>
      <c r="E57" s="19">
        <v>0</v>
      </c>
      <c r="F57" s="19">
        <v>554.4</v>
      </c>
      <c r="G57" s="15">
        <v>0</v>
      </c>
      <c r="H57" s="19">
        <v>0</v>
      </c>
      <c r="I57" s="19">
        <v>0</v>
      </c>
      <c r="J57" s="23">
        <v>0</v>
      </c>
      <c r="K57" s="15">
        <f t="shared" si="0"/>
        <v>554.4</v>
      </c>
      <c r="L57" s="20">
        <f t="shared" si="3"/>
        <v>554.4</v>
      </c>
      <c r="M57" s="20">
        <f t="shared" si="1"/>
        <v>0</v>
      </c>
      <c r="N57" s="29">
        <f t="shared" si="2"/>
        <v>0</v>
      </c>
    </row>
    <row r="58" spans="1:14" ht="15.75" customHeight="1" x14ac:dyDescent="0.25">
      <c r="A58" s="23">
        <v>510306</v>
      </c>
      <c r="B58" s="34" t="s">
        <v>68</v>
      </c>
      <c r="C58" s="24" t="s">
        <v>110</v>
      </c>
      <c r="D58" s="19">
        <v>3168</v>
      </c>
      <c r="E58" s="19">
        <v>0</v>
      </c>
      <c r="F58" s="19">
        <v>3168</v>
      </c>
      <c r="G58" s="15">
        <v>0</v>
      </c>
      <c r="H58" s="19">
        <v>0</v>
      </c>
      <c r="I58" s="19">
        <v>0</v>
      </c>
      <c r="J58" s="23">
        <v>0</v>
      </c>
      <c r="K58" s="15">
        <f t="shared" si="0"/>
        <v>3168</v>
      </c>
      <c r="L58" s="20">
        <f t="shared" si="3"/>
        <v>3168</v>
      </c>
      <c r="M58" s="20">
        <f t="shared" si="1"/>
        <v>0</v>
      </c>
      <c r="N58" s="29">
        <f t="shared" si="2"/>
        <v>0</v>
      </c>
    </row>
    <row r="59" spans="1:14" ht="15.75" customHeight="1" x14ac:dyDescent="0.25">
      <c r="A59" s="23">
        <v>510509</v>
      </c>
      <c r="B59" s="34" t="s">
        <v>68</v>
      </c>
      <c r="C59" s="24" t="s">
        <v>60</v>
      </c>
      <c r="D59" s="19">
        <v>6000</v>
      </c>
      <c r="E59" s="19">
        <v>0</v>
      </c>
      <c r="F59" s="19">
        <v>6000</v>
      </c>
      <c r="G59" s="15">
        <v>0</v>
      </c>
      <c r="H59" s="19">
        <v>162.84</v>
      </c>
      <c r="I59" s="19">
        <v>162.84</v>
      </c>
      <c r="J59" s="23">
        <v>162.84</v>
      </c>
      <c r="K59" s="15">
        <f t="shared" si="0"/>
        <v>5837.16</v>
      </c>
      <c r="L59" s="20">
        <f t="shared" si="3"/>
        <v>5837.16</v>
      </c>
      <c r="M59" s="20">
        <f t="shared" si="1"/>
        <v>0</v>
      </c>
      <c r="N59" s="29">
        <f t="shared" si="2"/>
        <v>2.7140000000000001E-2</v>
      </c>
    </row>
    <row r="60" spans="1:14" ht="15.75" customHeight="1" x14ac:dyDescent="0.25">
      <c r="A60" s="23">
        <v>510510</v>
      </c>
      <c r="B60" s="34" t="s">
        <v>68</v>
      </c>
      <c r="C60" s="24" t="s">
        <v>61</v>
      </c>
      <c r="D60" s="19">
        <v>844592</v>
      </c>
      <c r="E60" s="19">
        <v>0</v>
      </c>
      <c r="F60" s="19">
        <v>844592</v>
      </c>
      <c r="G60" s="15">
        <v>0</v>
      </c>
      <c r="H60" s="19">
        <v>133477</v>
      </c>
      <c r="I60" s="19">
        <v>133477</v>
      </c>
      <c r="J60" s="26">
        <v>133477</v>
      </c>
      <c r="K60" s="15">
        <f t="shared" si="0"/>
        <v>711115</v>
      </c>
      <c r="L60" s="20">
        <f t="shared" si="3"/>
        <v>711115</v>
      </c>
      <c r="M60" s="20">
        <f t="shared" si="1"/>
        <v>0</v>
      </c>
      <c r="N60" s="29">
        <f t="shared" si="2"/>
        <v>0.15803725349044273</v>
      </c>
    </row>
    <row r="61" spans="1:14" ht="15.75" customHeight="1" x14ac:dyDescent="0.25">
      <c r="A61" s="23">
        <v>510512</v>
      </c>
      <c r="B61" s="34" t="s">
        <v>68</v>
      </c>
      <c r="C61" s="24" t="s">
        <v>111</v>
      </c>
      <c r="D61" s="19">
        <v>10000</v>
      </c>
      <c r="E61" s="19">
        <v>0</v>
      </c>
      <c r="F61" s="19">
        <v>10000</v>
      </c>
      <c r="G61" s="15">
        <v>0</v>
      </c>
      <c r="H61" s="19">
        <v>398.48</v>
      </c>
      <c r="I61" s="19">
        <v>398.48</v>
      </c>
      <c r="J61" s="23">
        <v>398.48</v>
      </c>
      <c r="K61" s="15">
        <f t="shared" si="0"/>
        <v>9601.52</v>
      </c>
      <c r="L61" s="20">
        <f t="shared" si="3"/>
        <v>9601.52</v>
      </c>
      <c r="M61" s="20">
        <f t="shared" si="1"/>
        <v>0</v>
      </c>
      <c r="N61" s="29">
        <f t="shared" si="2"/>
        <v>3.9848000000000001E-2</v>
      </c>
    </row>
    <row r="62" spans="1:14" ht="15.75" customHeight="1" x14ac:dyDescent="0.25">
      <c r="A62" s="23">
        <v>510513</v>
      </c>
      <c r="B62" s="34" t="s">
        <v>68</v>
      </c>
      <c r="C62" s="24" t="s">
        <v>62</v>
      </c>
      <c r="D62" s="19">
        <v>10000</v>
      </c>
      <c r="E62" s="19">
        <v>0</v>
      </c>
      <c r="F62" s="19">
        <v>10000</v>
      </c>
      <c r="G62" s="15">
        <v>0</v>
      </c>
      <c r="H62" s="19">
        <v>0</v>
      </c>
      <c r="I62" s="19">
        <v>0</v>
      </c>
      <c r="J62" s="23">
        <v>0</v>
      </c>
      <c r="K62" s="15">
        <f t="shared" si="0"/>
        <v>10000</v>
      </c>
      <c r="L62" s="20">
        <f t="shared" si="3"/>
        <v>10000</v>
      </c>
      <c r="M62" s="20">
        <f t="shared" si="1"/>
        <v>0</v>
      </c>
      <c r="N62" s="29">
        <f t="shared" si="2"/>
        <v>0</v>
      </c>
    </row>
    <row r="63" spans="1:14" ht="15.75" customHeight="1" x14ac:dyDescent="0.25">
      <c r="A63" s="23">
        <v>510601</v>
      </c>
      <c r="B63" s="34" t="s">
        <v>68</v>
      </c>
      <c r="C63" s="24" t="s">
        <v>63</v>
      </c>
      <c r="D63" s="19">
        <v>191269.99</v>
      </c>
      <c r="E63" s="19">
        <v>0</v>
      </c>
      <c r="F63" s="19">
        <v>191269.99</v>
      </c>
      <c r="G63" s="15">
        <v>0</v>
      </c>
      <c r="H63" s="19">
        <v>25804.26</v>
      </c>
      <c r="I63" s="19">
        <v>25804.26</v>
      </c>
      <c r="J63" s="26">
        <v>25804.26</v>
      </c>
      <c r="K63" s="15">
        <f t="shared" si="0"/>
        <v>165465.72999999998</v>
      </c>
      <c r="L63" s="20">
        <f t="shared" si="3"/>
        <v>165465.72999999998</v>
      </c>
      <c r="M63" s="20">
        <f t="shared" si="1"/>
        <v>0</v>
      </c>
      <c r="N63" s="29">
        <f t="shared" si="2"/>
        <v>0.13491013409892477</v>
      </c>
    </row>
    <row r="64" spans="1:14" ht="15.75" customHeight="1" x14ac:dyDescent="0.25">
      <c r="A64" s="23">
        <v>510602</v>
      </c>
      <c r="B64" s="34" t="s">
        <v>68</v>
      </c>
      <c r="C64" s="24" t="s">
        <v>64</v>
      </c>
      <c r="D64" s="19">
        <v>165844.89000000001</v>
      </c>
      <c r="E64" s="19">
        <v>0</v>
      </c>
      <c r="F64" s="19">
        <v>165844.89000000001</v>
      </c>
      <c r="G64" s="15">
        <v>0</v>
      </c>
      <c r="H64" s="19">
        <v>8074.31</v>
      </c>
      <c r="I64" s="19">
        <v>8074.31</v>
      </c>
      <c r="J64" s="23">
        <v>8074.31</v>
      </c>
      <c r="K64" s="15">
        <f t="shared" si="0"/>
        <v>157770.58000000002</v>
      </c>
      <c r="L64" s="20">
        <f t="shared" si="3"/>
        <v>157770.58000000002</v>
      </c>
      <c r="M64" s="20">
        <f t="shared" si="1"/>
        <v>0</v>
      </c>
      <c r="N64" s="29">
        <f t="shared" si="2"/>
        <v>4.868591368718083E-2</v>
      </c>
    </row>
    <row r="65" spans="1:14" ht="15.75" customHeight="1" x14ac:dyDescent="0.25">
      <c r="A65" s="23">
        <v>510707</v>
      </c>
      <c r="B65" s="34" t="s">
        <v>68</v>
      </c>
      <c r="C65" s="24" t="s">
        <v>112</v>
      </c>
      <c r="D65" s="19">
        <v>90000</v>
      </c>
      <c r="E65" s="19">
        <v>0</v>
      </c>
      <c r="F65" s="19">
        <v>90000</v>
      </c>
      <c r="G65" s="15">
        <v>0</v>
      </c>
      <c r="H65" s="19">
        <v>0</v>
      </c>
      <c r="I65" s="19">
        <v>0</v>
      </c>
      <c r="J65" s="23">
        <v>0</v>
      </c>
      <c r="K65" s="15">
        <f t="shared" si="0"/>
        <v>90000</v>
      </c>
      <c r="L65" s="20">
        <f t="shared" si="3"/>
        <v>90000</v>
      </c>
      <c r="M65" s="20">
        <f t="shared" si="1"/>
        <v>0</v>
      </c>
      <c r="N65" s="29">
        <f t="shared" si="2"/>
        <v>0</v>
      </c>
    </row>
    <row r="66" spans="1:14" ht="15.75" customHeight="1" x14ac:dyDescent="0.25">
      <c r="A66" s="23">
        <v>730702</v>
      </c>
      <c r="B66" s="34" t="s">
        <v>71</v>
      </c>
      <c r="C66" s="24" t="s">
        <v>96</v>
      </c>
      <c r="D66" s="19" t="s">
        <v>121</v>
      </c>
      <c r="E66" s="19">
        <v>38737.5</v>
      </c>
      <c r="F66" s="19">
        <v>38737.5</v>
      </c>
      <c r="G66" s="15">
        <v>36398</v>
      </c>
      <c r="H66" s="19">
        <v>0</v>
      </c>
      <c r="I66" s="19">
        <v>0</v>
      </c>
      <c r="J66" s="23">
        <v>0</v>
      </c>
      <c r="K66" s="15">
        <f t="shared" si="0"/>
        <v>2339.5</v>
      </c>
      <c r="L66" s="20">
        <f t="shared" si="3"/>
        <v>38737.5</v>
      </c>
      <c r="M66" s="20">
        <f t="shared" si="1"/>
        <v>0</v>
      </c>
      <c r="N66" s="29">
        <f t="shared" si="2"/>
        <v>0</v>
      </c>
    </row>
    <row r="67" spans="1:14" ht="15.75" customHeight="1" x14ac:dyDescent="0.25">
      <c r="A67" s="23">
        <v>750104</v>
      </c>
      <c r="B67" s="34" t="s">
        <v>72</v>
      </c>
      <c r="C67" s="24" t="s">
        <v>113</v>
      </c>
      <c r="D67" s="19">
        <v>925000</v>
      </c>
      <c r="E67" s="19">
        <v>0</v>
      </c>
      <c r="F67" s="19">
        <v>925000</v>
      </c>
      <c r="G67" s="15">
        <v>0</v>
      </c>
      <c r="H67" s="19">
        <v>0</v>
      </c>
      <c r="I67" s="19">
        <v>0</v>
      </c>
      <c r="J67" s="23">
        <v>0</v>
      </c>
      <c r="K67" s="15">
        <f t="shared" si="0"/>
        <v>925000</v>
      </c>
      <c r="L67" s="20">
        <f t="shared" si="3"/>
        <v>925000</v>
      </c>
      <c r="M67" s="20">
        <f t="shared" si="1"/>
        <v>0</v>
      </c>
      <c r="N67" s="29">
        <f t="shared" si="2"/>
        <v>0</v>
      </c>
    </row>
    <row r="68" spans="1:14" ht="15.75" customHeight="1" x14ac:dyDescent="0.25">
      <c r="A68" s="23">
        <v>750104</v>
      </c>
      <c r="B68" s="34" t="s">
        <v>72</v>
      </c>
      <c r="C68" s="24" t="s">
        <v>113</v>
      </c>
      <c r="D68" s="19" t="s">
        <v>121</v>
      </c>
      <c r="E68" s="19">
        <v>925000</v>
      </c>
      <c r="F68" s="19">
        <v>901342</v>
      </c>
      <c r="G68" s="15">
        <v>0</v>
      </c>
      <c r="H68" s="19">
        <v>0</v>
      </c>
      <c r="I68" s="19">
        <v>0</v>
      </c>
      <c r="J68" s="23">
        <v>0</v>
      </c>
      <c r="K68" s="15">
        <f t="shared" ref="K68:K131" si="4">+F68-G68-H68</f>
        <v>901342</v>
      </c>
      <c r="L68" s="20">
        <f t="shared" si="3"/>
        <v>901342</v>
      </c>
      <c r="M68" s="20">
        <f t="shared" si="1"/>
        <v>0</v>
      </c>
      <c r="N68" s="29">
        <f t="shared" si="2"/>
        <v>0</v>
      </c>
    </row>
    <row r="69" spans="1:14" ht="15.75" customHeight="1" x14ac:dyDescent="0.25">
      <c r="A69" s="23">
        <v>710203</v>
      </c>
      <c r="B69" s="34" t="s">
        <v>122</v>
      </c>
      <c r="C69" s="24" t="s">
        <v>58</v>
      </c>
      <c r="D69" s="19">
        <v>20196</v>
      </c>
      <c r="E69" s="19">
        <v>-4211</v>
      </c>
      <c r="F69" s="19">
        <v>15985</v>
      </c>
      <c r="G69" s="15">
        <v>0</v>
      </c>
      <c r="H69" s="19">
        <v>912.51</v>
      </c>
      <c r="I69" s="19">
        <v>912.51</v>
      </c>
      <c r="J69" s="23">
        <v>912.51</v>
      </c>
      <c r="K69" s="15">
        <f t="shared" si="4"/>
        <v>15072.49</v>
      </c>
      <c r="L69" s="20">
        <f t="shared" si="3"/>
        <v>15072.49</v>
      </c>
      <c r="M69" s="20">
        <f t="shared" si="1"/>
        <v>0</v>
      </c>
      <c r="N69" s="29">
        <f t="shared" si="2"/>
        <v>5.7085392555520802E-2</v>
      </c>
    </row>
    <row r="70" spans="1:14" ht="15.75" customHeight="1" x14ac:dyDescent="0.25">
      <c r="A70" s="23">
        <v>710203</v>
      </c>
      <c r="B70" s="34" t="s">
        <v>122</v>
      </c>
      <c r="C70" s="24" t="s">
        <v>58</v>
      </c>
      <c r="D70" s="19" t="s">
        <v>121</v>
      </c>
      <c r="E70" s="19">
        <v>0</v>
      </c>
      <c r="F70" s="19">
        <v>0</v>
      </c>
      <c r="G70" s="15">
        <v>0</v>
      </c>
      <c r="H70" s="19">
        <v>0</v>
      </c>
      <c r="I70" s="19">
        <v>0</v>
      </c>
      <c r="J70" s="23">
        <v>0</v>
      </c>
      <c r="K70" s="15">
        <f t="shared" si="4"/>
        <v>0</v>
      </c>
      <c r="L70" s="20">
        <f t="shared" si="3"/>
        <v>0</v>
      </c>
      <c r="M70" s="20">
        <f t="shared" ref="M70:M144" si="5">+I70-J70</f>
        <v>0</v>
      </c>
      <c r="N70" s="29">
        <v>0</v>
      </c>
    </row>
    <row r="71" spans="1:14" ht="15.75" customHeight="1" x14ac:dyDescent="0.25">
      <c r="A71" s="23">
        <v>710204</v>
      </c>
      <c r="B71" s="34" t="s">
        <v>122</v>
      </c>
      <c r="C71" s="24" t="s">
        <v>59</v>
      </c>
      <c r="D71" s="19">
        <v>5700</v>
      </c>
      <c r="E71" s="19">
        <v>-1085</v>
      </c>
      <c r="F71" s="19">
        <v>4615</v>
      </c>
      <c r="G71" s="15">
        <v>0</v>
      </c>
      <c r="H71" s="19">
        <v>337.48</v>
      </c>
      <c r="I71" s="19">
        <v>337.48</v>
      </c>
      <c r="J71" s="23">
        <v>337.48</v>
      </c>
      <c r="K71" s="15">
        <f t="shared" si="4"/>
        <v>4277.5200000000004</v>
      </c>
      <c r="L71" s="20">
        <f t="shared" ref="L71:L144" si="6">+F71-I71</f>
        <v>4277.5200000000004</v>
      </c>
      <c r="M71" s="20">
        <f t="shared" si="5"/>
        <v>0</v>
      </c>
      <c r="N71" s="29">
        <f t="shared" ref="N71:N144" si="7">+I71/F71</f>
        <v>7.3126760563380286E-2</v>
      </c>
    </row>
    <row r="72" spans="1:14" ht="15.75" customHeight="1" x14ac:dyDescent="0.25">
      <c r="A72" s="23">
        <v>710204</v>
      </c>
      <c r="B72" s="34" t="s">
        <v>122</v>
      </c>
      <c r="C72" s="24" t="s">
        <v>59</v>
      </c>
      <c r="D72" s="19" t="s">
        <v>121</v>
      </c>
      <c r="E72" s="19">
        <v>0</v>
      </c>
      <c r="F72" s="19">
        <v>0</v>
      </c>
      <c r="G72" s="15">
        <v>0</v>
      </c>
      <c r="H72" s="19">
        <v>0</v>
      </c>
      <c r="I72" s="19">
        <v>0</v>
      </c>
      <c r="J72" s="23">
        <v>0</v>
      </c>
      <c r="K72" s="15">
        <f t="shared" si="4"/>
        <v>0</v>
      </c>
      <c r="L72" s="20">
        <f t="shared" si="6"/>
        <v>0</v>
      </c>
      <c r="M72" s="20">
        <f t="shared" si="5"/>
        <v>0</v>
      </c>
      <c r="N72" s="29">
        <v>0</v>
      </c>
    </row>
    <row r="73" spans="1:14" ht="15.75" customHeight="1" x14ac:dyDescent="0.25">
      <c r="A73" s="23">
        <v>710510</v>
      </c>
      <c r="B73" s="34" t="s">
        <v>122</v>
      </c>
      <c r="C73" s="24" t="s">
        <v>61</v>
      </c>
      <c r="D73" s="19">
        <v>242352</v>
      </c>
      <c r="E73" s="19">
        <v>-53187</v>
      </c>
      <c r="F73" s="19">
        <v>189165</v>
      </c>
      <c r="G73" s="15">
        <v>0</v>
      </c>
      <c r="H73" s="19">
        <v>32403.07</v>
      </c>
      <c r="I73" s="19">
        <v>32403.07</v>
      </c>
      <c r="J73" s="26">
        <v>32403.07</v>
      </c>
      <c r="K73" s="15">
        <f t="shared" si="4"/>
        <v>156761.93</v>
      </c>
      <c r="L73" s="20">
        <f t="shared" si="6"/>
        <v>156761.93</v>
      </c>
      <c r="M73" s="20">
        <f t="shared" si="5"/>
        <v>0</v>
      </c>
      <c r="N73" s="29">
        <f t="shared" si="7"/>
        <v>0.17129527132397643</v>
      </c>
    </row>
    <row r="74" spans="1:14" ht="15.75" customHeight="1" x14ac:dyDescent="0.25">
      <c r="A74" s="23">
        <v>710510</v>
      </c>
      <c r="B74" s="34" t="s">
        <v>122</v>
      </c>
      <c r="C74" s="24" t="s">
        <v>61</v>
      </c>
      <c r="D74" s="19" t="s">
        <v>121</v>
      </c>
      <c r="E74" s="19">
        <v>0</v>
      </c>
      <c r="F74" s="19">
        <v>0</v>
      </c>
      <c r="G74" s="15">
        <v>0</v>
      </c>
      <c r="H74" s="19">
        <v>0</v>
      </c>
      <c r="I74" s="19">
        <v>0</v>
      </c>
      <c r="J74" s="23">
        <v>0</v>
      </c>
      <c r="K74" s="15">
        <f t="shared" si="4"/>
        <v>0</v>
      </c>
      <c r="L74" s="20">
        <f t="shared" si="6"/>
        <v>0</v>
      </c>
      <c r="M74" s="20">
        <f t="shared" si="5"/>
        <v>0</v>
      </c>
      <c r="N74" s="29">
        <v>0</v>
      </c>
    </row>
    <row r="75" spans="1:14" ht="15.75" customHeight="1" x14ac:dyDescent="0.25">
      <c r="A75" s="23">
        <v>710601</v>
      </c>
      <c r="B75" s="34" t="s">
        <v>122</v>
      </c>
      <c r="C75" s="24" t="s">
        <v>63</v>
      </c>
      <c r="D75" s="19">
        <v>28234.01</v>
      </c>
      <c r="E75" s="19">
        <v>-5886.98</v>
      </c>
      <c r="F75" s="19">
        <v>22347.03</v>
      </c>
      <c r="G75" s="15">
        <v>0</v>
      </c>
      <c r="H75" s="19">
        <v>3126.84</v>
      </c>
      <c r="I75" s="19">
        <v>3126.84</v>
      </c>
      <c r="J75" s="26">
        <v>3126.84</v>
      </c>
      <c r="K75" s="15">
        <f t="shared" si="4"/>
        <v>19220.189999999999</v>
      </c>
      <c r="L75" s="20">
        <f t="shared" si="6"/>
        <v>19220.189999999999</v>
      </c>
      <c r="M75" s="20">
        <f t="shared" si="5"/>
        <v>0</v>
      </c>
      <c r="N75" s="29">
        <f t="shared" si="7"/>
        <v>0.13992194935971358</v>
      </c>
    </row>
    <row r="76" spans="1:14" ht="15.75" customHeight="1" x14ac:dyDescent="0.25">
      <c r="A76" s="23">
        <v>710601</v>
      </c>
      <c r="B76" s="34" t="s">
        <v>122</v>
      </c>
      <c r="C76" s="24" t="s">
        <v>63</v>
      </c>
      <c r="D76" s="19" t="s">
        <v>121</v>
      </c>
      <c r="E76" s="19">
        <v>0</v>
      </c>
      <c r="F76" s="19">
        <v>0</v>
      </c>
      <c r="G76" s="15">
        <v>0</v>
      </c>
      <c r="H76" s="19">
        <v>0</v>
      </c>
      <c r="I76" s="19">
        <v>0</v>
      </c>
      <c r="J76" s="23">
        <v>0</v>
      </c>
      <c r="K76" s="15">
        <f t="shared" si="4"/>
        <v>0</v>
      </c>
      <c r="L76" s="20">
        <f t="shared" si="6"/>
        <v>0</v>
      </c>
      <c r="M76" s="20">
        <f t="shared" si="5"/>
        <v>0</v>
      </c>
      <c r="N76" s="29">
        <v>0</v>
      </c>
    </row>
    <row r="77" spans="1:14" ht="15.75" customHeight="1" x14ac:dyDescent="0.25">
      <c r="A77" s="23">
        <v>710602</v>
      </c>
      <c r="B77" s="34" t="s">
        <v>122</v>
      </c>
      <c r="C77" s="24" t="s">
        <v>64</v>
      </c>
      <c r="D77" s="19">
        <v>20187.919999999998</v>
      </c>
      <c r="E77" s="19">
        <v>-4209.32</v>
      </c>
      <c r="F77" s="19">
        <v>15978.6</v>
      </c>
      <c r="G77" s="15">
        <v>0</v>
      </c>
      <c r="H77" s="19">
        <v>0</v>
      </c>
      <c r="I77" s="19">
        <v>0</v>
      </c>
      <c r="J77" s="23">
        <v>0</v>
      </c>
      <c r="K77" s="15">
        <f t="shared" si="4"/>
        <v>15978.6</v>
      </c>
      <c r="L77" s="20">
        <f t="shared" si="6"/>
        <v>15978.6</v>
      </c>
      <c r="M77" s="20">
        <f t="shared" si="5"/>
        <v>0</v>
      </c>
      <c r="N77" s="29">
        <f t="shared" si="7"/>
        <v>0</v>
      </c>
    </row>
    <row r="78" spans="1:14" ht="15.75" customHeight="1" x14ac:dyDescent="0.25">
      <c r="A78" s="23">
        <v>710602</v>
      </c>
      <c r="B78" s="34" t="s">
        <v>122</v>
      </c>
      <c r="C78" s="24" t="s">
        <v>64</v>
      </c>
      <c r="D78" s="19" t="s">
        <v>121</v>
      </c>
      <c r="E78" s="19">
        <v>0</v>
      </c>
      <c r="F78" s="19">
        <v>0</v>
      </c>
      <c r="G78" s="15">
        <v>0</v>
      </c>
      <c r="H78" s="19">
        <v>0</v>
      </c>
      <c r="I78" s="19">
        <v>0</v>
      </c>
      <c r="J78" s="23">
        <v>0</v>
      </c>
      <c r="K78" s="15">
        <f t="shared" si="4"/>
        <v>0</v>
      </c>
      <c r="L78" s="20">
        <f t="shared" si="6"/>
        <v>0</v>
      </c>
      <c r="M78" s="20">
        <f t="shared" si="5"/>
        <v>0</v>
      </c>
      <c r="N78" s="29">
        <v>0</v>
      </c>
    </row>
    <row r="79" spans="1:14" ht="15.75" customHeight="1" x14ac:dyDescent="0.25">
      <c r="A79" s="23">
        <v>710707</v>
      </c>
      <c r="B79" s="34" t="s">
        <v>122</v>
      </c>
      <c r="C79" s="24" t="s">
        <v>114</v>
      </c>
      <c r="D79" s="19">
        <v>18080.07</v>
      </c>
      <c r="E79" s="19">
        <v>0</v>
      </c>
      <c r="F79" s="19">
        <v>18080.07</v>
      </c>
      <c r="G79" s="15">
        <v>0</v>
      </c>
      <c r="H79" s="19">
        <v>754.61</v>
      </c>
      <c r="I79" s="19">
        <v>754.61</v>
      </c>
      <c r="J79" s="23">
        <v>754.61</v>
      </c>
      <c r="K79" s="15">
        <f t="shared" si="4"/>
        <v>17325.46</v>
      </c>
      <c r="L79" s="20">
        <f t="shared" si="6"/>
        <v>17325.46</v>
      </c>
      <c r="M79" s="20">
        <f t="shared" si="5"/>
        <v>0</v>
      </c>
      <c r="N79" s="29">
        <f t="shared" si="7"/>
        <v>4.173711716824105E-2</v>
      </c>
    </row>
    <row r="80" spans="1:14" ht="15.75" customHeight="1" x14ac:dyDescent="0.25">
      <c r="A80" s="23">
        <v>730813</v>
      </c>
      <c r="B80" s="34" t="s">
        <v>71</v>
      </c>
      <c r="C80" s="24" t="s">
        <v>50</v>
      </c>
      <c r="D80" s="19" t="s">
        <v>121</v>
      </c>
      <c r="E80" s="19">
        <v>2634</v>
      </c>
      <c r="F80" s="19">
        <v>2634</v>
      </c>
      <c r="G80" s="15">
        <v>0</v>
      </c>
      <c r="H80" s="19">
        <v>0</v>
      </c>
      <c r="I80" s="19">
        <v>0</v>
      </c>
      <c r="J80" s="23">
        <v>0</v>
      </c>
      <c r="K80" s="15">
        <f t="shared" si="4"/>
        <v>2634</v>
      </c>
      <c r="L80" s="20">
        <f t="shared" si="6"/>
        <v>2634</v>
      </c>
      <c r="M80" s="20">
        <f t="shared" si="5"/>
        <v>0</v>
      </c>
      <c r="N80" s="29">
        <f t="shared" si="7"/>
        <v>0</v>
      </c>
    </row>
    <row r="81" spans="1:14" ht="15.75" customHeight="1" x14ac:dyDescent="0.25">
      <c r="A81" s="23">
        <v>750104</v>
      </c>
      <c r="B81" s="34" t="s">
        <v>72</v>
      </c>
      <c r="C81" s="24" t="s">
        <v>113</v>
      </c>
      <c r="D81" s="19">
        <v>110250</v>
      </c>
      <c r="E81" s="19">
        <v>0</v>
      </c>
      <c r="F81" s="19">
        <v>110250</v>
      </c>
      <c r="G81" s="15">
        <v>0</v>
      </c>
      <c r="H81" s="19">
        <v>0</v>
      </c>
      <c r="I81" s="19">
        <v>0</v>
      </c>
      <c r="J81" s="23">
        <v>0</v>
      </c>
      <c r="K81" s="15">
        <f t="shared" si="4"/>
        <v>110250</v>
      </c>
      <c r="L81" s="20">
        <f t="shared" si="6"/>
        <v>110250</v>
      </c>
      <c r="M81" s="20">
        <f t="shared" si="5"/>
        <v>0</v>
      </c>
      <c r="N81" s="29">
        <f t="shared" si="7"/>
        <v>0</v>
      </c>
    </row>
    <row r="82" spans="1:14" ht="15.75" customHeight="1" x14ac:dyDescent="0.25">
      <c r="A82" s="23">
        <v>750104</v>
      </c>
      <c r="B82" s="34" t="s">
        <v>72</v>
      </c>
      <c r="C82" s="24" t="s">
        <v>113</v>
      </c>
      <c r="D82" s="19" t="s">
        <v>121</v>
      </c>
      <c r="E82" s="19">
        <v>110250</v>
      </c>
      <c r="F82" s="19">
        <v>110250</v>
      </c>
      <c r="G82" s="15">
        <v>0</v>
      </c>
      <c r="H82" s="19">
        <v>0</v>
      </c>
      <c r="I82" s="19">
        <v>0</v>
      </c>
      <c r="J82" s="23">
        <v>0</v>
      </c>
      <c r="K82" s="15">
        <f t="shared" si="4"/>
        <v>110250</v>
      </c>
      <c r="L82" s="20">
        <f t="shared" si="6"/>
        <v>110250</v>
      </c>
      <c r="M82" s="20">
        <f t="shared" si="5"/>
        <v>0</v>
      </c>
      <c r="N82" s="29">
        <f t="shared" si="7"/>
        <v>0</v>
      </c>
    </row>
    <row r="83" spans="1:14" ht="15.75" customHeight="1" x14ac:dyDescent="0.25">
      <c r="A83" s="23">
        <v>750104</v>
      </c>
      <c r="B83" s="34" t="s">
        <v>72</v>
      </c>
      <c r="C83" s="24" t="s">
        <v>113</v>
      </c>
      <c r="D83" s="19">
        <v>60000</v>
      </c>
      <c r="E83" s="19">
        <v>0</v>
      </c>
      <c r="F83" s="19">
        <v>60000</v>
      </c>
      <c r="G83" s="15">
        <v>0</v>
      </c>
      <c r="H83" s="19">
        <v>0</v>
      </c>
      <c r="I83" s="19">
        <v>0</v>
      </c>
      <c r="J83" s="23">
        <v>0</v>
      </c>
      <c r="K83" s="15">
        <f t="shared" si="4"/>
        <v>60000</v>
      </c>
      <c r="L83" s="20">
        <f t="shared" si="6"/>
        <v>60000</v>
      </c>
      <c r="M83" s="20">
        <f t="shared" si="5"/>
        <v>0</v>
      </c>
      <c r="N83" s="29">
        <f t="shared" si="7"/>
        <v>0</v>
      </c>
    </row>
    <row r="84" spans="1:14" ht="15.75" customHeight="1" x14ac:dyDescent="0.25">
      <c r="A84" s="23">
        <v>750104</v>
      </c>
      <c r="B84" s="34" t="s">
        <v>72</v>
      </c>
      <c r="C84" s="24" t="s">
        <v>113</v>
      </c>
      <c r="D84" s="19" t="s">
        <v>121</v>
      </c>
      <c r="E84" s="19">
        <v>60000</v>
      </c>
      <c r="F84" s="19">
        <v>60000</v>
      </c>
      <c r="G84" s="15">
        <v>0</v>
      </c>
      <c r="H84" s="19">
        <v>0</v>
      </c>
      <c r="I84" s="19">
        <v>0</v>
      </c>
      <c r="J84" s="23">
        <v>0</v>
      </c>
      <c r="K84" s="15">
        <f t="shared" si="4"/>
        <v>60000</v>
      </c>
      <c r="L84" s="20">
        <f t="shared" si="6"/>
        <v>60000</v>
      </c>
      <c r="M84" s="20">
        <f t="shared" si="5"/>
        <v>0</v>
      </c>
      <c r="N84" s="29">
        <f t="shared" si="7"/>
        <v>0</v>
      </c>
    </row>
    <row r="85" spans="1:14" ht="15.75" customHeight="1" x14ac:dyDescent="0.25">
      <c r="A85" s="23">
        <v>730403</v>
      </c>
      <c r="B85" s="34" t="s">
        <v>71</v>
      </c>
      <c r="C85" s="24" t="s">
        <v>115</v>
      </c>
      <c r="D85" s="19" t="s">
        <v>121</v>
      </c>
      <c r="E85" s="19">
        <v>27316</v>
      </c>
      <c r="F85" s="19">
        <v>50974</v>
      </c>
      <c r="G85" s="15">
        <v>0</v>
      </c>
      <c r="H85" s="19">
        <v>0</v>
      </c>
      <c r="I85" s="19">
        <v>0</v>
      </c>
      <c r="J85" s="23">
        <v>0</v>
      </c>
      <c r="K85" s="15">
        <f t="shared" si="4"/>
        <v>50974</v>
      </c>
      <c r="L85" s="20">
        <f t="shared" si="6"/>
        <v>50974</v>
      </c>
      <c r="M85" s="20">
        <f t="shared" si="5"/>
        <v>0</v>
      </c>
      <c r="N85" s="29">
        <f t="shared" si="7"/>
        <v>0</v>
      </c>
    </row>
    <row r="86" spans="1:14" ht="15.75" customHeight="1" x14ac:dyDescent="0.25">
      <c r="A86" s="23">
        <v>730224</v>
      </c>
      <c r="B86" s="34" t="s">
        <v>71</v>
      </c>
      <c r="C86" s="24" t="s">
        <v>116</v>
      </c>
      <c r="D86" s="19" t="s">
        <v>121</v>
      </c>
      <c r="E86" s="19">
        <v>3150</v>
      </c>
      <c r="F86" s="19">
        <v>3150</v>
      </c>
      <c r="G86" s="15">
        <v>3150</v>
      </c>
      <c r="H86" s="19">
        <v>0</v>
      </c>
      <c r="I86" s="19">
        <v>0</v>
      </c>
      <c r="J86" s="23">
        <v>0</v>
      </c>
      <c r="K86" s="15">
        <f t="shared" si="4"/>
        <v>0</v>
      </c>
      <c r="L86" s="20">
        <f t="shared" si="6"/>
        <v>3150</v>
      </c>
      <c r="M86" s="20">
        <f t="shared" si="5"/>
        <v>0</v>
      </c>
      <c r="N86" s="29">
        <f t="shared" si="7"/>
        <v>0</v>
      </c>
    </row>
    <row r="87" spans="1:14" ht="15.75" customHeight="1" x14ac:dyDescent="0.25">
      <c r="A87" s="23">
        <v>750107</v>
      </c>
      <c r="B87" s="34" t="s">
        <v>72</v>
      </c>
      <c r="C87" s="24" t="s">
        <v>66</v>
      </c>
      <c r="D87" s="19">
        <v>4752877.68</v>
      </c>
      <c r="E87" s="19">
        <v>-225911.63</v>
      </c>
      <c r="F87" s="19">
        <v>0</v>
      </c>
      <c r="G87" s="15">
        <v>0</v>
      </c>
      <c r="H87" s="19">
        <v>0</v>
      </c>
      <c r="I87" s="19">
        <v>0</v>
      </c>
      <c r="J87" s="23">
        <v>0</v>
      </c>
      <c r="K87" s="15">
        <f t="shared" si="4"/>
        <v>0</v>
      </c>
      <c r="L87" s="20">
        <f t="shared" si="6"/>
        <v>0</v>
      </c>
      <c r="M87" s="20">
        <f t="shared" si="5"/>
        <v>0</v>
      </c>
      <c r="N87" s="29">
        <v>0</v>
      </c>
    </row>
    <row r="88" spans="1:14" ht="15.75" customHeight="1" x14ac:dyDescent="0.25">
      <c r="A88" s="23">
        <v>780102</v>
      </c>
      <c r="B88" s="34" t="s">
        <v>123</v>
      </c>
      <c r="C88" s="24" t="s">
        <v>117</v>
      </c>
      <c r="D88" s="19">
        <v>363412.29</v>
      </c>
      <c r="E88" s="19">
        <v>211572.89</v>
      </c>
      <c r="F88" s="19">
        <v>574985.18000000005</v>
      </c>
      <c r="G88" s="15">
        <v>0</v>
      </c>
      <c r="H88" s="19">
        <v>0</v>
      </c>
      <c r="I88" s="19">
        <v>0</v>
      </c>
      <c r="J88" s="23">
        <v>0</v>
      </c>
      <c r="K88" s="15">
        <f t="shared" si="4"/>
        <v>574985.18000000005</v>
      </c>
      <c r="L88" s="20">
        <f t="shared" si="6"/>
        <v>574985.18000000005</v>
      </c>
      <c r="M88" s="20">
        <f t="shared" si="5"/>
        <v>0</v>
      </c>
      <c r="N88" s="29">
        <f t="shared" si="7"/>
        <v>0</v>
      </c>
    </row>
    <row r="89" spans="1:14" ht="15.75" customHeight="1" x14ac:dyDescent="0.25">
      <c r="A89" s="23">
        <v>780102</v>
      </c>
      <c r="B89" s="34" t="s">
        <v>123</v>
      </c>
      <c r="C89" s="24" t="s">
        <v>117</v>
      </c>
      <c r="D89" s="19">
        <v>475000</v>
      </c>
      <c r="E89" s="19">
        <v>725000</v>
      </c>
      <c r="F89" s="19">
        <v>1200000</v>
      </c>
      <c r="G89" s="15">
        <v>0</v>
      </c>
      <c r="H89" s="21">
        <v>0</v>
      </c>
      <c r="I89" s="21">
        <v>0</v>
      </c>
      <c r="J89" s="23">
        <v>0</v>
      </c>
      <c r="K89" s="15">
        <f t="shared" si="4"/>
        <v>1200000</v>
      </c>
      <c r="L89" s="20">
        <f t="shared" si="6"/>
        <v>1200000</v>
      </c>
      <c r="M89" s="20">
        <f t="shared" si="5"/>
        <v>0</v>
      </c>
      <c r="N89" s="29">
        <f t="shared" si="7"/>
        <v>0</v>
      </c>
    </row>
    <row r="90" spans="1:14" ht="15.75" customHeight="1" x14ac:dyDescent="0.25">
      <c r="A90" s="23">
        <v>710203</v>
      </c>
      <c r="B90" s="34" t="s">
        <v>122</v>
      </c>
      <c r="C90" s="24" t="s">
        <v>58</v>
      </c>
      <c r="D90" s="19" t="s">
        <v>121</v>
      </c>
      <c r="E90" s="19">
        <v>14403</v>
      </c>
      <c r="F90" s="19">
        <v>14403</v>
      </c>
      <c r="G90" s="15">
        <v>0</v>
      </c>
      <c r="H90" s="19">
        <v>0</v>
      </c>
      <c r="I90" s="19">
        <v>0</v>
      </c>
      <c r="J90" s="23">
        <v>0</v>
      </c>
      <c r="K90" s="15">
        <f t="shared" si="4"/>
        <v>14403</v>
      </c>
      <c r="L90" s="20">
        <f t="shared" si="6"/>
        <v>14403</v>
      </c>
      <c r="M90" s="20">
        <f t="shared" si="5"/>
        <v>0</v>
      </c>
      <c r="N90" s="29">
        <f t="shared" si="7"/>
        <v>0</v>
      </c>
    </row>
    <row r="91" spans="1:14" ht="15.75" customHeight="1" x14ac:dyDescent="0.25">
      <c r="A91" s="23">
        <v>710204</v>
      </c>
      <c r="B91" s="34" t="s">
        <v>122</v>
      </c>
      <c r="C91" s="24" t="s">
        <v>59</v>
      </c>
      <c r="D91" s="19" t="s">
        <v>121</v>
      </c>
      <c r="E91" s="19">
        <v>4140</v>
      </c>
      <c r="F91" s="19">
        <v>4140</v>
      </c>
      <c r="G91" s="15">
        <v>0</v>
      </c>
      <c r="H91" s="19">
        <v>0</v>
      </c>
      <c r="I91" s="19">
        <v>0</v>
      </c>
      <c r="J91" s="23">
        <v>0</v>
      </c>
      <c r="K91" s="15">
        <f t="shared" si="4"/>
        <v>4140</v>
      </c>
      <c r="L91" s="20">
        <f t="shared" si="6"/>
        <v>4140</v>
      </c>
      <c r="M91" s="20">
        <f t="shared" si="5"/>
        <v>0</v>
      </c>
      <c r="N91" s="29">
        <f t="shared" si="7"/>
        <v>0</v>
      </c>
    </row>
    <row r="92" spans="1:14" ht="15.75" customHeight="1" x14ac:dyDescent="0.25">
      <c r="A92" s="23">
        <v>710510</v>
      </c>
      <c r="B92" s="34" t="s">
        <v>122</v>
      </c>
      <c r="C92" s="24" t="s">
        <v>61</v>
      </c>
      <c r="D92" s="19" t="s">
        <v>121</v>
      </c>
      <c r="E92" s="19">
        <v>172836</v>
      </c>
      <c r="F92" s="19">
        <v>172836</v>
      </c>
      <c r="G92" s="15">
        <v>0</v>
      </c>
      <c r="H92" s="19">
        <v>17901.330000000002</v>
      </c>
      <c r="I92" s="19">
        <v>17901.330000000002</v>
      </c>
      <c r="J92" s="26">
        <v>17901.330000000002</v>
      </c>
      <c r="K92" s="15">
        <f t="shared" si="4"/>
        <v>154934.66999999998</v>
      </c>
      <c r="L92" s="20">
        <f t="shared" si="6"/>
        <v>154934.66999999998</v>
      </c>
      <c r="M92" s="20">
        <f t="shared" si="5"/>
        <v>0</v>
      </c>
      <c r="N92" s="29">
        <f t="shared" si="7"/>
        <v>0.10357408178851629</v>
      </c>
    </row>
    <row r="93" spans="1:14" ht="15.75" customHeight="1" x14ac:dyDescent="0.25">
      <c r="A93" s="23">
        <v>710601</v>
      </c>
      <c r="B93" s="34" t="s">
        <v>122</v>
      </c>
      <c r="C93" s="24" t="s">
        <v>63</v>
      </c>
      <c r="D93" s="19" t="s">
        <v>121</v>
      </c>
      <c r="E93" s="19">
        <v>20135.39</v>
      </c>
      <c r="F93" s="19">
        <v>20135.39</v>
      </c>
      <c r="G93" s="15">
        <v>0</v>
      </c>
      <c r="H93" s="19">
        <v>1727.47</v>
      </c>
      <c r="I93" s="19">
        <v>1727.47</v>
      </c>
      <c r="J93" s="23">
        <v>1727.47</v>
      </c>
      <c r="K93" s="15">
        <f t="shared" si="4"/>
        <v>18407.919999999998</v>
      </c>
      <c r="L93" s="20">
        <f t="shared" si="6"/>
        <v>18407.919999999998</v>
      </c>
      <c r="M93" s="20">
        <f t="shared" si="5"/>
        <v>0</v>
      </c>
      <c r="N93" s="29">
        <f t="shared" si="7"/>
        <v>8.5792726140392614E-2</v>
      </c>
    </row>
    <row r="94" spans="1:14" ht="15.75" customHeight="1" x14ac:dyDescent="0.25">
      <c r="A94" s="23">
        <v>710602</v>
      </c>
      <c r="B94" s="34" t="s">
        <v>122</v>
      </c>
      <c r="C94" s="24" t="s">
        <v>64</v>
      </c>
      <c r="D94" s="19" t="s">
        <v>121</v>
      </c>
      <c r="E94" s="19">
        <v>14397.24</v>
      </c>
      <c r="F94" s="19">
        <v>14397.24</v>
      </c>
      <c r="G94" s="15">
        <v>0</v>
      </c>
      <c r="H94" s="19">
        <v>58.81</v>
      </c>
      <c r="I94" s="19">
        <v>58.81</v>
      </c>
      <c r="J94" s="23">
        <v>58.81</v>
      </c>
      <c r="K94" s="15">
        <f t="shared" si="4"/>
        <v>14338.43</v>
      </c>
      <c r="L94" s="20">
        <f t="shared" si="6"/>
        <v>14338.43</v>
      </c>
      <c r="M94" s="20">
        <f t="shared" si="5"/>
        <v>0</v>
      </c>
      <c r="N94" s="29">
        <f t="shared" si="7"/>
        <v>4.0848106998285783E-3</v>
      </c>
    </row>
    <row r="95" spans="1:14" ht="15.75" customHeight="1" x14ac:dyDescent="0.25">
      <c r="A95" s="23">
        <v>750107</v>
      </c>
      <c r="B95" s="34" t="s">
        <v>72</v>
      </c>
      <c r="C95" s="24" t="s">
        <v>66</v>
      </c>
      <c r="D95" s="19">
        <v>0</v>
      </c>
      <c r="E95" s="19"/>
      <c r="F95" s="19">
        <v>604494.35</v>
      </c>
      <c r="G95" s="15">
        <v>0</v>
      </c>
      <c r="H95" s="19">
        <v>0</v>
      </c>
      <c r="I95" s="19">
        <v>0</v>
      </c>
      <c r="J95" s="23">
        <v>0</v>
      </c>
      <c r="K95" s="15">
        <f t="shared" si="4"/>
        <v>604494.35</v>
      </c>
      <c r="L95" s="20"/>
      <c r="M95" s="20"/>
      <c r="N95" s="29"/>
    </row>
    <row r="96" spans="1:14" ht="15.75" customHeight="1" x14ac:dyDescent="0.25">
      <c r="A96" s="23">
        <v>840103</v>
      </c>
      <c r="B96" s="33" t="s">
        <v>73</v>
      </c>
      <c r="C96" s="24" t="s">
        <v>45</v>
      </c>
      <c r="D96" s="19">
        <v>0</v>
      </c>
      <c r="E96" s="19"/>
      <c r="F96" s="19">
        <v>150000</v>
      </c>
      <c r="G96" s="15">
        <v>0</v>
      </c>
      <c r="H96" s="19">
        <v>0</v>
      </c>
      <c r="I96" s="19">
        <v>0</v>
      </c>
      <c r="J96" s="23">
        <v>0</v>
      </c>
      <c r="K96" s="15">
        <f t="shared" si="4"/>
        <v>150000</v>
      </c>
      <c r="L96" s="20"/>
      <c r="M96" s="20"/>
      <c r="N96" s="29"/>
    </row>
    <row r="97" spans="1:14" ht="15.75" customHeight="1" x14ac:dyDescent="0.25">
      <c r="A97" s="23">
        <v>750107</v>
      </c>
      <c r="B97" s="34" t="s">
        <v>72</v>
      </c>
      <c r="C97" s="24" t="s">
        <v>66</v>
      </c>
      <c r="D97" s="19">
        <v>0</v>
      </c>
      <c r="E97" s="19"/>
      <c r="F97" s="19">
        <v>604494.34</v>
      </c>
      <c r="G97" s="15">
        <v>0</v>
      </c>
      <c r="H97" s="19">
        <v>0</v>
      </c>
      <c r="I97" s="19">
        <v>0</v>
      </c>
      <c r="J97" s="23">
        <v>0</v>
      </c>
      <c r="K97" s="15">
        <f t="shared" si="4"/>
        <v>604494.34</v>
      </c>
      <c r="L97" s="20"/>
      <c r="M97" s="20"/>
      <c r="N97" s="29"/>
    </row>
    <row r="98" spans="1:14" ht="15.75" customHeight="1" x14ac:dyDescent="0.25">
      <c r="A98" s="23">
        <v>840103</v>
      </c>
      <c r="B98" s="33" t="s">
        <v>73</v>
      </c>
      <c r="C98" s="24" t="s">
        <v>45</v>
      </c>
      <c r="D98" s="19">
        <v>0</v>
      </c>
      <c r="E98" s="19"/>
      <c r="F98" s="19">
        <v>150000</v>
      </c>
      <c r="G98" s="15">
        <v>0</v>
      </c>
      <c r="H98" s="19">
        <v>0</v>
      </c>
      <c r="I98" s="19">
        <v>0</v>
      </c>
      <c r="J98" s="23">
        <v>0</v>
      </c>
      <c r="K98" s="15">
        <f t="shared" si="4"/>
        <v>150000</v>
      </c>
      <c r="L98" s="20"/>
      <c r="M98" s="20"/>
      <c r="N98" s="29"/>
    </row>
    <row r="99" spans="1:14" ht="15.75" customHeight="1" x14ac:dyDescent="0.25">
      <c r="A99" s="23">
        <v>750107</v>
      </c>
      <c r="B99" s="34" t="s">
        <v>72</v>
      </c>
      <c r="C99" s="24" t="s">
        <v>66</v>
      </c>
      <c r="D99" s="19">
        <v>0</v>
      </c>
      <c r="E99" s="19"/>
      <c r="F99" s="19">
        <v>604494.34</v>
      </c>
      <c r="G99" s="15">
        <v>0</v>
      </c>
      <c r="H99" s="19">
        <v>0</v>
      </c>
      <c r="I99" s="19">
        <v>0</v>
      </c>
      <c r="J99" s="23">
        <v>0</v>
      </c>
      <c r="K99" s="15">
        <f t="shared" si="4"/>
        <v>604494.34</v>
      </c>
      <c r="L99" s="20"/>
      <c r="M99" s="20"/>
      <c r="N99" s="29"/>
    </row>
    <row r="100" spans="1:14" ht="15.75" customHeight="1" x14ac:dyDescent="0.25">
      <c r="A100" s="23">
        <v>840103</v>
      </c>
      <c r="B100" s="33" t="s">
        <v>73</v>
      </c>
      <c r="C100" s="24" t="s">
        <v>45</v>
      </c>
      <c r="D100" s="19">
        <v>0</v>
      </c>
      <c r="E100" s="19"/>
      <c r="F100" s="19">
        <v>150000</v>
      </c>
      <c r="G100" s="15">
        <v>0</v>
      </c>
      <c r="H100" s="19">
        <v>0</v>
      </c>
      <c r="I100" s="19">
        <v>0</v>
      </c>
      <c r="J100" s="23">
        <v>0</v>
      </c>
      <c r="K100" s="15">
        <f t="shared" si="4"/>
        <v>150000</v>
      </c>
      <c r="L100" s="20"/>
      <c r="M100" s="20"/>
      <c r="N100" s="29"/>
    </row>
    <row r="101" spans="1:14" ht="15.75" customHeight="1" x14ac:dyDescent="0.25">
      <c r="A101" s="23">
        <v>750107</v>
      </c>
      <c r="B101" s="34" t="s">
        <v>72</v>
      </c>
      <c r="C101" s="24" t="s">
        <v>66</v>
      </c>
      <c r="D101" s="19">
        <v>0</v>
      </c>
      <c r="E101" s="19"/>
      <c r="F101" s="19">
        <v>604494.34</v>
      </c>
      <c r="G101" s="15">
        <v>0</v>
      </c>
      <c r="H101" s="19">
        <v>0</v>
      </c>
      <c r="I101" s="19">
        <v>0</v>
      </c>
      <c r="J101" s="23">
        <v>0</v>
      </c>
      <c r="K101" s="15">
        <f t="shared" si="4"/>
        <v>604494.34</v>
      </c>
      <c r="L101" s="20"/>
      <c r="M101" s="20"/>
      <c r="N101" s="29"/>
    </row>
    <row r="102" spans="1:14" ht="15.75" customHeight="1" x14ac:dyDescent="0.25">
      <c r="A102" s="23">
        <v>840103</v>
      </c>
      <c r="B102" s="33" t="s">
        <v>73</v>
      </c>
      <c r="C102" s="24" t="s">
        <v>45</v>
      </c>
      <c r="D102" s="19">
        <v>0</v>
      </c>
      <c r="E102" s="19"/>
      <c r="F102" s="19">
        <v>150000</v>
      </c>
      <c r="G102" s="15">
        <v>0</v>
      </c>
      <c r="H102" s="19">
        <v>0</v>
      </c>
      <c r="I102" s="19">
        <v>0</v>
      </c>
      <c r="J102" s="23">
        <v>0</v>
      </c>
      <c r="K102" s="15">
        <f t="shared" si="4"/>
        <v>150000</v>
      </c>
      <c r="L102" s="20"/>
      <c r="M102" s="20"/>
      <c r="N102" s="29"/>
    </row>
    <row r="103" spans="1:14" ht="15.75" customHeight="1" x14ac:dyDescent="0.25">
      <c r="A103" s="23">
        <v>750107</v>
      </c>
      <c r="B103" s="34" t="s">
        <v>72</v>
      </c>
      <c r="C103" s="24" t="s">
        <v>66</v>
      </c>
      <c r="D103" s="19">
        <v>0</v>
      </c>
      <c r="E103" s="19"/>
      <c r="F103" s="19">
        <v>604494.34</v>
      </c>
      <c r="G103" s="15">
        <v>0</v>
      </c>
      <c r="H103" s="19">
        <v>0</v>
      </c>
      <c r="I103" s="19">
        <v>0</v>
      </c>
      <c r="J103" s="23">
        <v>0</v>
      </c>
      <c r="K103" s="15">
        <f t="shared" si="4"/>
        <v>604494.34</v>
      </c>
      <c r="L103" s="20"/>
      <c r="M103" s="20"/>
      <c r="N103" s="29"/>
    </row>
    <row r="104" spans="1:14" ht="15.75" customHeight="1" x14ac:dyDescent="0.25">
      <c r="A104" s="23">
        <v>840103</v>
      </c>
      <c r="B104" s="33" t="s">
        <v>73</v>
      </c>
      <c r="C104" s="24" t="s">
        <v>45</v>
      </c>
      <c r="D104" s="19">
        <v>0</v>
      </c>
      <c r="E104" s="19"/>
      <c r="F104" s="19">
        <v>150000</v>
      </c>
      <c r="G104" s="15">
        <v>0</v>
      </c>
      <c r="H104" s="19">
        <v>0</v>
      </c>
      <c r="I104" s="19">
        <v>0</v>
      </c>
      <c r="J104" s="23">
        <v>0</v>
      </c>
      <c r="K104" s="15">
        <f t="shared" si="4"/>
        <v>150000</v>
      </c>
      <c r="L104" s="20"/>
      <c r="M104" s="20"/>
      <c r="N104" s="29"/>
    </row>
    <row r="105" spans="1:14" ht="15.75" customHeight="1" x14ac:dyDescent="0.25">
      <c r="A105" s="23">
        <v>750107</v>
      </c>
      <c r="B105" s="34" t="s">
        <v>72</v>
      </c>
      <c r="C105" s="24" t="s">
        <v>66</v>
      </c>
      <c r="D105" s="19">
        <v>0</v>
      </c>
      <c r="E105" s="19"/>
      <c r="F105" s="19">
        <v>604494.34</v>
      </c>
      <c r="G105" s="15">
        <v>0</v>
      </c>
      <c r="H105" s="19">
        <v>0</v>
      </c>
      <c r="I105" s="19">
        <v>0</v>
      </c>
      <c r="J105" s="23">
        <v>0</v>
      </c>
      <c r="K105" s="15">
        <f t="shared" si="4"/>
        <v>604494.34</v>
      </c>
      <c r="L105" s="20"/>
      <c r="M105" s="20"/>
      <c r="N105" s="29"/>
    </row>
    <row r="106" spans="1:14" ht="15.75" customHeight="1" x14ac:dyDescent="0.25">
      <c r="A106" s="23">
        <v>840103</v>
      </c>
      <c r="B106" s="33" t="s">
        <v>73</v>
      </c>
      <c r="C106" s="24" t="s">
        <v>45</v>
      </c>
      <c r="D106" s="19">
        <v>0</v>
      </c>
      <c r="E106" s="19"/>
      <c r="F106" s="19">
        <v>150000</v>
      </c>
      <c r="G106" s="15">
        <v>0</v>
      </c>
      <c r="H106" s="19">
        <v>0</v>
      </c>
      <c r="I106" s="19">
        <v>0</v>
      </c>
      <c r="J106" s="23">
        <v>0</v>
      </c>
      <c r="K106" s="15">
        <f t="shared" si="4"/>
        <v>150000</v>
      </c>
      <c r="L106" s="20"/>
      <c r="M106" s="20"/>
      <c r="N106" s="29"/>
    </row>
    <row r="107" spans="1:14" ht="15.75" customHeight="1" x14ac:dyDescent="0.25">
      <c r="A107" s="23">
        <v>730702</v>
      </c>
      <c r="B107" s="34" t="s">
        <v>71</v>
      </c>
      <c r="C107" s="24" t="s">
        <v>96</v>
      </c>
      <c r="D107" s="19" t="s">
        <v>121</v>
      </c>
      <c r="E107" s="19">
        <v>3060</v>
      </c>
      <c r="F107" s="19">
        <v>3060</v>
      </c>
      <c r="G107" s="15">
        <v>2754</v>
      </c>
      <c r="H107" s="19">
        <v>0</v>
      </c>
      <c r="I107" s="19">
        <v>0</v>
      </c>
      <c r="J107" s="23">
        <v>0</v>
      </c>
      <c r="K107" s="15">
        <f t="shared" si="4"/>
        <v>306</v>
      </c>
      <c r="L107" s="20">
        <f t="shared" si="6"/>
        <v>3060</v>
      </c>
      <c r="M107" s="20">
        <f t="shared" si="5"/>
        <v>0</v>
      </c>
      <c r="N107" s="29">
        <f t="shared" si="7"/>
        <v>0</v>
      </c>
    </row>
    <row r="108" spans="1:14" ht="15.75" customHeight="1" x14ac:dyDescent="0.25">
      <c r="A108" s="23">
        <v>750104</v>
      </c>
      <c r="B108" s="34" t="s">
        <v>72</v>
      </c>
      <c r="C108" s="24" t="s">
        <v>113</v>
      </c>
      <c r="D108" s="19">
        <v>215000</v>
      </c>
      <c r="E108" s="19">
        <v>0</v>
      </c>
      <c r="F108" s="19">
        <v>215000</v>
      </c>
      <c r="G108" s="15">
        <v>0</v>
      </c>
      <c r="H108" s="19">
        <v>0</v>
      </c>
      <c r="I108" s="19">
        <v>0</v>
      </c>
      <c r="J108" s="23">
        <v>0</v>
      </c>
      <c r="K108" s="15">
        <f t="shared" si="4"/>
        <v>215000</v>
      </c>
      <c r="L108" s="20">
        <f t="shared" si="6"/>
        <v>215000</v>
      </c>
      <c r="M108" s="20">
        <f t="shared" si="5"/>
        <v>0</v>
      </c>
      <c r="N108" s="29">
        <f t="shared" si="7"/>
        <v>0</v>
      </c>
    </row>
    <row r="109" spans="1:14" ht="15.75" customHeight="1" x14ac:dyDescent="0.25">
      <c r="A109" s="23">
        <v>750104</v>
      </c>
      <c r="B109" s="34" t="s">
        <v>72</v>
      </c>
      <c r="C109" s="24" t="s">
        <v>113</v>
      </c>
      <c r="D109" s="19" t="s">
        <v>121</v>
      </c>
      <c r="E109" s="19">
        <v>215000</v>
      </c>
      <c r="F109" s="19">
        <v>215000</v>
      </c>
      <c r="G109" s="15">
        <v>0</v>
      </c>
      <c r="H109" s="19">
        <v>0</v>
      </c>
      <c r="I109" s="19">
        <v>0</v>
      </c>
      <c r="J109" s="23">
        <v>0</v>
      </c>
      <c r="K109" s="15">
        <f t="shared" si="4"/>
        <v>215000</v>
      </c>
      <c r="L109" s="20">
        <f t="shared" si="6"/>
        <v>215000</v>
      </c>
      <c r="M109" s="20">
        <f t="shared" si="5"/>
        <v>0</v>
      </c>
      <c r="N109" s="29">
        <f t="shared" si="7"/>
        <v>0</v>
      </c>
    </row>
    <row r="110" spans="1:14" ht="15.75" customHeight="1" x14ac:dyDescent="0.25">
      <c r="A110" s="23">
        <v>750104</v>
      </c>
      <c r="B110" s="34" t="s">
        <v>72</v>
      </c>
      <c r="C110" s="24" t="s">
        <v>113</v>
      </c>
      <c r="D110" s="19" t="s">
        <v>121</v>
      </c>
      <c r="E110" s="19">
        <v>270</v>
      </c>
      <c r="F110" s="19">
        <v>270</v>
      </c>
      <c r="G110" s="15">
        <v>0</v>
      </c>
      <c r="H110" s="19">
        <v>0</v>
      </c>
      <c r="I110" s="19">
        <v>0</v>
      </c>
      <c r="J110" s="23">
        <v>0</v>
      </c>
      <c r="K110" s="15">
        <f t="shared" si="4"/>
        <v>270</v>
      </c>
      <c r="L110" s="20">
        <f t="shared" si="6"/>
        <v>270</v>
      </c>
      <c r="M110" s="20">
        <f t="shared" si="5"/>
        <v>0</v>
      </c>
      <c r="N110" s="29">
        <f t="shared" si="7"/>
        <v>0</v>
      </c>
    </row>
    <row r="111" spans="1:14" ht="15.75" customHeight="1" x14ac:dyDescent="0.25">
      <c r="A111" s="23">
        <v>710105</v>
      </c>
      <c r="B111" s="34" t="s">
        <v>122</v>
      </c>
      <c r="C111" s="24" t="s">
        <v>56</v>
      </c>
      <c r="D111" s="19" t="s">
        <v>121</v>
      </c>
      <c r="E111" s="19">
        <v>0</v>
      </c>
      <c r="F111" s="19">
        <v>0</v>
      </c>
      <c r="G111" s="15">
        <v>0</v>
      </c>
      <c r="H111" s="19">
        <v>0</v>
      </c>
      <c r="I111" s="19">
        <v>0</v>
      </c>
      <c r="J111" s="23">
        <v>0</v>
      </c>
      <c r="K111" s="15">
        <f t="shared" si="4"/>
        <v>0</v>
      </c>
      <c r="L111" s="20">
        <f t="shared" si="6"/>
        <v>0</v>
      </c>
      <c r="M111" s="20">
        <f t="shared" si="5"/>
        <v>0</v>
      </c>
      <c r="N111" s="29">
        <v>0</v>
      </c>
    </row>
    <row r="112" spans="1:14" ht="15.75" customHeight="1" x14ac:dyDescent="0.25">
      <c r="A112" s="23">
        <v>710203</v>
      </c>
      <c r="B112" s="34" t="s">
        <v>122</v>
      </c>
      <c r="C112" s="24" t="s">
        <v>58</v>
      </c>
      <c r="D112" s="19" t="s">
        <v>121</v>
      </c>
      <c r="E112" s="19">
        <v>4211</v>
      </c>
      <c r="F112" s="19">
        <v>4211</v>
      </c>
      <c r="G112" s="15">
        <v>0</v>
      </c>
      <c r="H112" s="19">
        <v>136.16</v>
      </c>
      <c r="I112" s="19">
        <v>136.16</v>
      </c>
      <c r="J112" s="23">
        <v>136.16</v>
      </c>
      <c r="K112" s="15">
        <f t="shared" si="4"/>
        <v>4074.84</v>
      </c>
      <c r="L112" s="20">
        <f t="shared" si="6"/>
        <v>4074.84</v>
      </c>
      <c r="M112" s="20">
        <f t="shared" si="5"/>
        <v>0</v>
      </c>
      <c r="N112" s="29">
        <f t="shared" si="7"/>
        <v>3.233436238423177E-2</v>
      </c>
    </row>
    <row r="113" spans="1:14" ht="15.75" customHeight="1" x14ac:dyDescent="0.25">
      <c r="A113" s="23">
        <v>710204</v>
      </c>
      <c r="B113" s="34" t="s">
        <v>122</v>
      </c>
      <c r="C113" s="24" t="s">
        <v>59</v>
      </c>
      <c r="D113" s="19" t="s">
        <v>121</v>
      </c>
      <c r="E113" s="19">
        <v>3740</v>
      </c>
      <c r="F113" s="19">
        <v>3740</v>
      </c>
      <c r="G113" s="15">
        <v>0</v>
      </c>
      <c r="H113" s="19">
        <v>76.66</v>
      </c>
      <c r="I113" s="19">
        <v>76.66</v>
      </c>
      <c r="J113" s="23">
        <v>76.66</v>
      </c>
      <c r="K113" s="15">
        <f t="shared" si="4"/>
        <v>3663.34</v>
      </c>
      <c r="L113" s="20">
        <f t="shared" si="6"/>
        <v>3663.34</v>
      </c>
      <c r="M113" s="20">
        <f t="shared" si="5"/>
        <v>0</v>
      </c>
      <c r="N113" s="29">
        <f t="shared" si="7"/>
        <v>2.0497326203208554E-2</v>
      </c>
    </row>
    <row r="114" spans="1:14" ht="15.75" customHeight="1" x14ac:dyDescent="0.25">
      <c r="A114" s="23">
        <v>710510</v>
      </c>
      <c r="B114" s="34" t="s">
        <v>122</v>
      </c>
      <c r="C114" s="24" t="s">
        <v>61</v>
      </c>
      <c r="D114" s="19" t="s">
        <v>121</v>
      </c>
      <c r="E114" s="19">
        <v>50532</v>
      </c>
      <c r="F114" s="19">
        <v>50532</v>
      </c>
      <c r="G114" s="15">
        <v>0</v>
      </c>
      <c r="H114" s="19">
        <v>8394.77</v>
      </c>
      <c r="I114" s="19">
        <v>8394.77</v>
      </c>
      <c r="J114" s="26">
        <v>8394.77</v>
      </c>
      <c r="K114" s="15">
        <f t="shared" si="4"/>
        <v>42137.229999999996</v>
      </c>
      <c r="L114" s="20">
        <f t="shared" si="6"/>
        <v>42137.229999999996</v>
      </c>
      <c r="M114" s="20">
        <f t="shared" si="5"/>
        <v>0</v>
      </c>
      <c r="N114" s="29">
        <f t="shared" si="7"/>
        <v>0.16612780020581019</v>
      </c>
    </row>
    <row r="115" spans="1:14" ht="15.75" customHeight="1" x14ac:dyDescent="0.25">
      <c r="A115" s="23">
        <v>710601</v>
      </c>
      <c r="B115" s="34" t="s">
        <v>122</v>
      </c>
      <c r="C115" s="24" t="s">
        <v>63</v>
      </c>
      <c r="D115" s="19" t="s">
        <v>121</v>
      </c>
      <c r="E115" s="19">
        <v>5886.98</v>
      </c>
      <c r="F115" s="19">
        <v>5886.98</v>
      </c>
      <c r="G115" s="15">
        <v>0</v>
      </c>
      <c r="H115" s="19">
        <v>810.14</v>
      </c>
      <c r="I115" s="19">
        <v>810.14</v>
      </c>
      <c r="J115" s="23">
        <v>810.14</v>
      </c>
      <c r="K115" s="15">
        <f t="shared" si="4"/>
        <v>5076.8399999999992</v>
      </c>
      <c r="L115" s="20">
        <f t="shared" si="6"/>
        <v>5076.8399999999992</v>
      </c>
      <c r="M115" s="20">
        <f t="shared" si="5"/>
        <v>0</v>
      </c>
      <c r="N115" s="29">
        <f t="shared" si="7"/>
        <v>0.13761555160710587</v>
      </c>
    </row>
    <row r="116" spans="1:14" ht="15.75" customHeight="1" x14ac:dyDescent="0.25">
      <c r="A116" s="23">
        <v>710602</v>
      </c>
      <c r="B116" s="34" t="s">
        <v>122</v>
      </c>
      <c r="C116" s="24" t="s">
        <v>64</v>
      </c>
      <c r="D116" s="19" t="s">
        <v>121</v>
      </c>
      <c r="E116" s="19">
        <v>4209.32</v>
      </c>
      <c r="F116" s="19">
        <v>4209.32</v>
      </c>
      <c r="G116" s="15">
        <v>0</v>
      </c>
      <c r="H116" s="19">
        <v>65.790000000000006</v>
      </c>
      <c r="I116" s="19">
        <v>65.790000000000006</v>
      </c>
      <c r="J116" s="23">
        <v>65.790000000000006</v>
      </c>
      <c r="K116" s="15">
        <f t="shared" si="4"/>
        <v>4143.53</v>
      </c>
      <c r="L116" s="20">
        <f t="shared" si="6"/>
        <v>4143.53</v>
      </c>
      <c r="M116" s="20">
        <f t="shared" si="5"/>
        <v>0</v>
      </c>
      <c r="N116" s="29">
        <f t="shared" si="7"/>
        <v>1.5629602881225474E-2</v>
      </c>
    </row>
    <row r="117" spans="1:14" ht="15.75" customHeight="1" x14ac:dyDescent="0.25">
      <c r="A117" s="23">
        <v>710707</v>
      </c>
      <c r="B117" s="34" t="s">
        <v>122</v>
      </c>
      <c r="C117" s="24" t="s">
        <v>114</v>
      </c>
      <c r="D117" s="19" t="s">
        <v>121</v>
      </c>
      <c r="E117" s="19">
        <v>0</v>
      </c>
      <c r="F117" s="19">
        <v>0</v>
      </c>
      <c r="G117" s="15">
        <v>0</v>
      </c>
      <c r="H117" s="19">
        <v>0</v>
      </c>
      <c r="I117" s="19">
        <v>0</v>
      </c>
      <c r="J117" s="23">
        <v>0</v>
      </c>
      <c r="K117" s="15">
        <f t="shared" si="4"/>
        <v>0</v>
      </c>
      <c r="L117" s="20">
        <f t="shared" si="6"/>
        <v>0</v>
      </c>
      <c r="M117" s="20">
        <f t="shared" si="5"/>
        <v>0</v>
      </c>
      <c r="N117" s="29">
        <v>0</v>
      </c>
    </row>
    <row r="118" spans="1:14" ht="15.75" customHeight="1" x14ac:dyDescent="0.25">
      <c r="A118" s="23">
        <v>730605</v>
      </c>
      <c r="B118" s="34" t="s">
        <v>71</v>
      </c>
      <c r="C118" s="24" t="s">
        <v>118</v>
      </c>
      <c r="D118" s="19">
        <v>10000</v>
      </c>
      <c r="E118" s="19">
        <v>0</v>
      </c>
      <c r="F118" s="19">
        <v>10000</v>
      </c>
      <c r="G118" s="15">
        <v>0</v>
      </c>
      <c r="H118" s="19">
        <v>0</v>
      </c>
      <c r="I118" s="19">
        <v>0</v>
      </c>
      <c r="J118" s="23">
        <v>0</v>
      </c>
      <c r="K118" s="15">
        <f t="shared" si="4"/>
        <v>10000</v>
      </c>
      <c r="L118" s="20">
        <f t="shared" si="6"/>
        <v>10000</v>
      </c>
      <c r="M118" s="20">
        <f t="shared" si="5"/>
        <v>0</v>
      </c>
      <c r="N118" s="29">
        <f t="shared" si="7"/>
        <v>0</v>
      </c>
    </row>
    <row r="119" spans="1:14" ht="15.75" customHeight="1" x14ac:dyDescent="0.25">
      <c r="A119" s="23">
        <v>730605</v>
      </c>
      <c r="B119" s="34" t="s">
        <v>71</v>
      </c>
      <c r="C119" s="24" t="s">
        <v>118</v>
      </c>
      <c r="D119" s="19" t="s">
        <v>121</v>
      </c>
      <c r="E119" s="19">
        <v>10000</v>
      </c>
      <c r="F119" s="19">
        <v>10000</v>
      </c>
      <c r="G119" s="15">
        <v>0</v>
      </c>
      <c r="H119" s="19">
        <v>0</v>
      </c>
      <c r="I119" s="19">
        <v>0</v>
      </c>
      <c r="J119" s="23">
        <v>0</v>
      </c>
      <c r="K119" s="15">
        <f t="shared" si="4"/>
        <v>10000</v>
      </c>
      <c r="L119" s="20">
        <f t="shared" si="6"/>
        <v>10000</v>
      </c>
      <c r="M119" s="20">
        <f t="shared" si="5"/>
        <v>0</v>
      </c>
      <c r="N119" s="29">
        <f t="shared" si="7"/>
        <v>0</v>
      </c>
    </row>
    <row r="120" spans="1:14" ht="15.75" customHeight="1" x14ac:dyDescent="0.25">
      <c r="A120" s="23">
        <v>730605</v>
      </c>
      <c r="B120" s="34" t="s">
        <v>71</v>
      </c>
      <c r="C120" s="24" t="s">
        <v>118</v>
      </c>
      <c r="D120" s="19">
        <v>30000</v>
      </c>
      <c r="E120" s="19">
        <v>0</v>
      </c>
      <c r="F120" s="19">
        <v>30000</v>
      </c>
      <c r="G120" s="15">
        <v>0</v>
      </c>
      <c r="H120" s="19">
        <v>0</v>
      </c>
      <c r="I120" s="19">
        <v>0</v>
      </c>
      <c r="J120" s="23">
        <v>0</v>
      </c>
      <c r="K120" s="15">
        <f t="shared" si="4"/>
        <v>30000</v>
      </c>
      <c r="L120" s="20">
        <f t="shared" si="6"/>
        <v>30000</v>
      </c>
      <c r="M120" s="20">
        <f t="shared" si="5"/>
        <v>0</v>
      </c>
      <c r="N120" s="29">
        <f t="shared" si="7"/>
        <v>0</v>
      </c>
    </row>
    <row r="121" spans="1:14" ht="15.75" customHeight="1" x14ac:dyDescent="0.25">
      <c r="A121" s="23">
        <v>730224</v>
      </c>
      <c r="B121" s="34" t="s">
        <v>71</v>
      </c>
      <c r="C121" s="24" t="s">
        <v>116</v>
      </c>
      <c r="D121" s="19">
        <v>6600</v>
      </c>
      <c r="E121" s="19">
        <v>0</v>
      </c>
      <c r="F121" s="19">
        <v>6600</v>
      </c>
      <c r="G121" s="15">
        <v>0</v>
      </c>
      <c r="H121" s="19">
        <v>0</v>
      </c>
      <c r="I121" s="19">
        <v>0</v>
      </c>
      <c r="J121" s="23">
        <v>0</v>
      </c>
      <c r="K121" s="15">
        <f t="shared" si="4"/>
        <v>6600</v>
      </c>
      <c r="L121" s="20">
        <f t="shared" si="6"/>
        <v>6600</v>
      </c>
      <c r="M121" s="20">
        <f t="shared" si="5"/>
        <v>0</v>
      </c>
      <c r="N121" s="29">
        <f t="shared" si="7"/>
        <v>0</v>
      </c>
    </row>
    <row r="122" spans="1:14" ht="15.75" customHeight="1" x14ac:dyDescent="0.25">
      <c r="A122" s="23">
        <v>730605</v>
      </c>
      <c r="B122" s="34" t="s">
        <v>71</v>
      </c>
      <c r="C122" s="24" t="s">
        <v>118</v>
      </c>
      <c r="D122" s="19">
        <v>40000</v>
      </c>
      <c r="E122" s="19">
        <v>0</v>
      </c>
      <c r="F122" s="19">
        <v>40000</v>
      </c>
      <c r="G122" s="15">
        <v>0</v>
      </c>
      <c r="H122" s="19">
        <v>0</v>
      </c>
      <c r="I122" s="19">
        <v>0</v>
      </c>
      <c r="J122" s="23">
        <v>0</v>
      </c>
      <c r="K122" s="15">
        <f t="shared" si="4"/>
        <v>40000</v>
      </c>
      <c r="L122" s="20">
        <f t="shared" si="6"/>
        <v>40000</v>
      </c>
      <c r="M122" s="20">
        <f t="shared" si="5"/>
        <v>0</v>
      </c>
      <c r="N122" s="29">
        <f t="shared" si="7"/>
        <v>0</v>
      </c>
    </row>
    <row r="123" spans="1:14" ht="15.75" customHeight="1" x14ac:dyDescent="0.25">
      <c r="A123" s="23">
        <v>730605</v>
      </c>
      <c r="B123" s="34" t="s">
        <v>71</v>
      </c>
      <c r="C123" s="24" t="s">
        <v>118</v>
      </c>
      <c r="D123" s="19">
        <v>50000</v>
      </c>
      <c r="E123" s="19">
        <v>0</v>
      </c>
      <c r="F123" s="19">
        <v>50000</v>
      </c>
      <c r="G123" s="15">
        <v>0</v>
      </c>
      <c r="H123" s="19">
        <v>0</v>
      </c>
      <c r="I123" s="19">
        <v>0</v>
      </c>
      <c r="J123" s="23">
        <v>0</v>
      </c>
      <c r="K123" s="15">
        <f t="shared" si="4"/>
        <v>50000</v>
      </c>
      <c r="L123" s="20">
        <f t="shared" si="6"/>
        <v>50000</v>
      </c>
      <c r="M123" s="20">
        <f t="shared" si="5"/>
        <v>0</v>
      </c>
      <c r="N123" s="29">
        <f t="shared" si="7"/>
        <v>0</v>
      </c>
    </row>
    <row r="124" spans="1:14" ht="15.75" customHeight="1" x14ac:dyDescent="0.25">
      <c r="A124" s="23">
        <v>730605</v>
      </c>
      <c r="B124" s="34" t="s">
        <v>71</v>
      </c>
      <c r="C124" s="24" t="s">
        <v>118</v>
      </c>
      <c r="D124" s="19">
        <v>124400</v>
      </c>
      <c r="E124" s="19">
        <v>0</v>
      </c>
      <c r="F124" s="19">
        <v>124400</v>
      </c>
      <c r="G124" s="15">
        <v>0</v>
      </c>
      <c r="H124" s="19">
        <v>0</v>
      </c>
      <c r="I124" s="19">
        <v>0</v>
      </c>
      <c r="J124" s="23">
        <v>0</v>
      </c>
      <c r="K124" s="15">
        <f t="shared" si="4"/>
        <v>124400</v>
      </c>
      <c r="L124" s="20">
        <f t="shared" si="6"/>
        <v>124400</v>
      </c>
      <c r="M124" s="20">
        <f t="shared" si="5"/>
        <v>0</v>
      </c>
      <c r="N124" s="29">
        <f t="shared" si="7"/>
        <v>0</v>
      </c>
    </row>
    <row r="125" spans="1:14" ht="15.75" customHeight="1" x14ac:dyDescent="0.25">
      <c r="A125" s="23">
        <v>730601</v>
      </c>
      <c r="B125" s="34" t="s">
        <v>71</v>
      </c>
      <c r="C125" s="24" t="s">
        <v>94</v>
      </c>
      <c r="D125" s="19">
        <v>19000</v>
      </c>
      <c r="E125" s="19">
        <v>0</v>
      </c>
      <c r="F125" s="19">
        <v>19000</v>
      </c>
      <c r="G125" s="15">
        <v>0</v>
      </c>
      <c r="H125" s="19">
        <v>0</v>
      </c>
      <c r="I125" s="19">
        <v>0</v>
      </c>
      <c r="J125" s="23">
        <v>0</v>
      </c>
      <c r="K125" s="15">
        <f t="shared" si="4"/>
        <v>19000</v>
      </c>
      <c r="L125" s="20">
        <f t="shared" si="6"/>
        <v>19000</v>
      </c>
      <c r="M125" s="20">
        <f t="shared" si="5"/>
        <v>0</v>
      </c>
      <c r="N125" s="29">
        <f t="shared" si="7"/>
        <v>0</v>
      </c>
    </row>
    <row r="126" spans="1:14" ht="15.75" customHeight="1" x14ac:dyDescent="0.25">
      <c r="A126" s="23">
        <v>730601</v>
      </c>
      <c r="B126" s="34" t="s">
        <v>71</v>
      </c>
      <c r="C126" s="24" t="s">
        <v>94</v>
      </c>
      <c r="D126" s="19">
        <v>0</v>
      </c>
      <c r="E126" s="19"/>
      <c r="F126" s="19">
        <v>20000</v>
      </c>
      <c r="G126" s="15">
        <v>0</v>
      </c>
      <c r="H126" s="19">
        <v>0</v>
      </c>
      <c r="I126" s="19">
        <v>0</v>
      </c>
      <c r="J126" s="23">
        <v>0</v>
      </c>
      <c r="K126" s="15">
        <f t="shared" si="4"/>
        <v>20000</v>
      </c>
      <c r="L126" s="20"/>
      <c r="M126" s="20"/>
      <c r="N126" s="29"/>
    </row>
    <row r="127" spans="1:14" ht="15.75" customHeight="1" x14ac:dyDescent="0.25">
      <c r="A127" s="23">
        <v>730605</v>
      </c>
      <c r="B127" s="34" t="s">
        <v>71</v>
      </c>
      <c r="C127" s="24" t="s">
        <v>118</v>
      </c>
      <c r="D127" s="19">
        <v>20000</v>
      </c>
      <c r="E127" s="19">
        <v>0</v>
      </c>
      <c r="F127" s="19">
        <v>0</v>
      </c>
      <c r="G127" s="15">
        <v>0</v>
      </c>
      <c r="H127" s="19">
        <v>0</v>
      </c>
      <c r="I127" s="19">
        <v>0</v>
      </c>
      <c r="J127" s="23">
        <v>0</v>
      </c>
      <c r="K127" s="15">
        <f t="shared" si="4"/>
        <v>0</v>
      </c>
      <c r="L127" s="20">
        <f t="shared" si="6"/>
        <v>0</v>
      </c>
      <c r="M127" s="20">
        <f t="shared" si="5"/>
        <v>0</v>
      </c>
      <c r="N127" s="29">
        <v>0</v>
      </c>
    </row>
    <row r="128" spans="1:14" ht="15.75" customHeight="1" x14ac:dyDescent="0.25">
      <c r="A128" s="23">
        <v>730605</v>
      </c>
      <c r="B128" s="34" t="s">
        <v>71</v>
      </c>
      <c r="C128" s="24" t="s">
        <v>118</v>
      </c>
      <c r="D128" s="19">
        <v>6200</v>
      </c>
      <c r="E128" s="19">
        <v>0</v>
      </c>
      <c r="F128" s="19">
        <v>6200</v>
      </c>
      <c r="G128" s="15">
        <v>0</v>
      </c>
      <c r="H128" s="19">
        <v>0</v>
      </c>
      <c r="I128" s="19">
        <v>0</v>
      </c>
      <c r="J128" s="23">
        <v>0</v>
      </c>
      <c r="K128" s="15">
        <f t="shared" si="4"/>
        <v>6200</v>
      </c>
      <c r="L128" s="20">
        <f t="shared" si="6"/>
        <v>6200</v>
      </c>
      <c r="M128" s="20">
        <f t="shared" si="5"/>
        <v>0</v>
      </c>
      <c r="N128" s="29">
        <f t="shared" si="7"/>
        <v>0</v>
      </c>
    </row>
    <row r="129" spans="1:14" ht="15.75" customHeight="1" x14ac:dyDescent="0.25">
      <c r="A129" s="23">
        <v>730605</v>
      </c>
      <c r="B129" s="34" t="s">
        <v>71</v>
      </c>
      <c r="C129" s="24" t="s">
        <v>118</v>
      </c>
      <c r="D129" s="19">
        <v>0</v>
      </c>
      <c r="E129" s="19"/>
      <c r="F129" s="19">
        <v>334482.21000000002</v>
      </c>
      <c r="G129" s="15">
        <v>0</v>
      </c>
      <c r="H129" s="19">
        <v>0</v>
      </c>
      <c r="I129" s="19">
        <v>0</v>
      </c>
      <c r="J129" s="23">
        <v>0</v>
      </c>
      <c r="K129" s="15">
        <f t="shared" si="4"/>
        <v>334482.21000000002</v>
      </c>
      <c r="L129" s="20"/>
      <c r="M129" s="20"/>
      <c r="N129" s="29"/>
    </row>
    <row r="130" spans="1:14" ht="15.75" customHeight="1" x14ac:dyDescent="0.25">
      <c r="A130" s="23">
        <v>730605</v>
      </c>
      <c r="B130" s="34" t="s">
        <v>71</v>
      </c>
      <c r="C130" s="24" t="s">
        <v>118</v>
      </c>
      <c r="D130" s="19">
        <v>0</v>
      </c>
      <c r="E130" s="19"/>
      <c r="F130" s="19">
        <v>100000</v>
      </c>
      <c r="G130" s="15">
        <v>0</v>
      </c>
      <c r="H130" s="19">
        <v>0</v>
      </c>
      <c r="I130" s="19">
        <v>0</v>
      </c>
      <c r="J130" s="23">
        <v>0</v>
      </c>
      <c r="K130" s="15">
        <f t="shared" si="4"/>
        <v>100000</v>
      </c>
      <c r="L130" s="20"/>
      <c r="M130" s="20"/>
      <c r="N130" s="29"/>
    </row>
    <row r="131" spans="1:14" ht="15.75" customHeight="1" x14ac:dyDescent="0.25">
      <c r="A131" s="23">
        <v>750107</v>
      </c>
      <c r="B131" s="34" t="s">
        <v>72</v>
      </c>
      <c r="C131" s="24" t="s">
        <v>66</v>
      </c>
      <c r="D131" s="19">
        <v>334482.21000000002</v>
      </c>
      <c r="E131" s="19">
        <v>0</v>
      </c>
      <c r="F131" s="19">
        <v>0</v>
      </c>
      <c r="G131" s="15">
        <v>0</v>
      </c>
      <c r="H131" s="19">
        <v>0</v>
      </c>
      <c r="I131" s="19">
        <v>0</v>
      </c>
      <c r="J131" s="23">
        <v>0</v>
      </c>
      <c r="K131" s="15">
        <f t="shared" si="4"/>
        <v>0</v>
      </c>
      <c r="L131" s="20">
        <f t="shared" si="6"/>
        <v>0</v>
      </c>
      <c r="M131" s="20">
        <f t="shared" si="5"/>
        <v>0</v>
      </c>
      <c r="N131" s="29">
        <v>0</v>
      </c>
    </row>
    <row r="132" spans="1:14" ht="15.75" customHeight="1" x14ac:dyDescent="0.25">
      <c r="A132" s="23">
        <v>750107</v>
      </c>
      <c r="B132" s="34" t="s">
        <v>72</v>
      </c>
      <c r="C132" s="24" t="s">
        <v>66</v>
      </c>
      <c r="D132" s="19">
        <v>100000</v>
      </c>
      <c r="E132" s="19">
        <v>0</v>
      </c>
      <c r="F132" s="19">
        <v>0</v>
      </c>
      <c r="G132" s="15">
        <v>0</v>
      </c>
      <c r="H132" s="19">
        <v>0</v>
      </c>
      <c r="I132" s="19">
        <v>0</v>
      </c>
      <c r="J132" s="23">
        <v>0</v>
      </c>
      <c r="K132" s="15">
        <f t="shared" ref="K132:K144" si="8">+F132-G132-H132</f>
        <v>0</v>
      </c>
      <c r="L132" s="20">
        <f t="shared" si="6"/>
        <v>0</v>
      </c>
      <c r="M132" s="20">
        <f t="shared" si="5"/>
        <v>0</v>
      </c>
      <c r="N132" s="29">
        <v>0</v>
      </c>
    </row>
    <row r="133" spans="1:14" ht="15.75" customHeight="1" x14ac:dyDescent="0.25">
      <c r="A133" s="23">
        <v>730812</v>
      </c>
      <c r="B133" s="34" t="s">
        <v>71</v>
      </c>
      <c r="C133" s="24" t="s">
        <v>119</v>
      </c>
      <c r="D133" s="19">
        <v>4350</v>
      </c>
      <c r="E133" s="19">
        <v>0</v>
      </c>
      <c r="F133" s="19">
        <v>4350</v>
      </c>
      <c r="G133" s="15">
        <v>0</v>
      </c>
      <c r="H133" s="19">
        <v>0</v>
      </c>
      <c r="I133" s="19">
        <v>0</v>
      </c>
      <c r="J133" s="23">
        <v>0</v>
      </c>
      <c r="K133" s="15">
        <f t="shared" si="8"/>
        <v>4350</v>
      </c>
      <c r="L133" s="20">
        <f t="shared" si="6"/>
        <v>4350</v>
      </c>
      <c r="M133" s="20">
        <f t="shared" si="5"/>
        <v>0</v>
      </c>
      <c r="N133" s="29">
        <f t="shared" si="7"/>
        <v>0</v>
      </c>
    </row>
    <row r="134" spans="1:14" ht="15.75" customHeight="1" x14ac:dyDescent="0.25">
      <c r="A134" s="23">
        <v>730804</v>
      </c>
      <c r="B134" s="34" t="s">
        <v>71</v>
      </c>
      <c r="C134" s="24" t="s">
        <v>48</v>
      </c>
      <c r="D134" s="19">
        <v>500</v>
      </c>
      <c r="E134" s="19">
        <v>0</v>
      </c>
      <c r="F134" s="19">
        <v>500</v>
      </c>
      <c r="G134" s="15">
        <v>0</v>
      </c>
      <c r="H134" s="19">
        <v>0</v>
      </c>
      <c r="I134" s="19">
        <v>0</v>
      </c>
      <c r="J134" s="23">
        <v>0</v>
      </c>
      <c r="K134" s="15">
        <f t="shared" si="8"/>
        <v>500</v>
      </c>
      <c r="L134" s="20">
        <f t="shared" si="6"/>
        <v>500</v>
      </c>
      <c r="M134" s="20">
        <f t="shared" si="5"/>
        <v>0</v>
      </c>
      <c r="N134" s="29">
        <f t="shared" si="7"/>
        <v>0</v>
      </c>
    </row>
    <row r="135" spans="1:14" ht="15.75" customHeight="1" x14ac:dyDescent="0.25">
      <c r="A135" s="23">
        <v>840103</v>
      </c>
      <c r="B135" s="33" t="s">
        <v>73</v>
      </c>
      <c r="C135" s="24" t="s">
        <v>45</v>
      </c>
      <c r="D135" s="19">
        <v>2700</v>
      </c>
      <c r="E135" s="19">
        <v>0</v>
      </c>
      <c r="F135" s="19">
        <v>2700</v>
      </c>
      <c r="G135" s="15">
        <v>0</v>
      </c>
      <c r="H135" s="19">
        <v>0</v>
      </c>
      <c r="I135" s="19">
        <v>0</v>
      </c>
      <c r="J135" s="23">
        <v>0</v>
      </c>
      <c r="K135" s="15">
        <f t="shared" si="8"/>
        <v>2700</v>
      </c>
      <c r="L135" s="20">
        <f t="shared" si="6"/>
        <v>2700</v>
      </c>
      <c r="M135" s="20">
        <f t="shared" si="5"/>
        <v>0</v>
      </c>
      <c r="N135" s="29">
        <f t="shared" si="7"/>
        <v>0</v>
      </c>
    </row>
    <row r="136" spans="1:14" ht="15.75" customHeight="1" x14ac:dyDescent="0.25">
      <c r="A136" s="23">
        <v>840104</v>
      </c>
      <c r="B136" s="33" t="s">
        <v>73</v>
      </c>
      <c r="C136" s="24" t="s">
        <v>54</v>
      </c>
      <c r="D136" s="19">
        <v>12140</v>
      </c>
      <c r="E136" s="19">
        <v>0</v>
      </c>
      <c r="F136" s="19">
        <v>12140</v>
      </c>
      <c r="G136" s="15">
        <v>0</v>
      </c>
      <c r="H136" s="19">
        <v>0</v>
      </c>
      <c r="I136" s="19">
        <v>0</v>
      </c>
      <c r="J136" s="23">
        <v>0</v>
      </c>
      <c r="K136" s="15">
        <f t="shared" si="8"/>
        <v>12140</v>
      </c>
      <c r="L136" s="20">
        <f t="shared" si="6"/>
        <v>12140</v>
      </c>
      <c r="M136" s="20">
        <f t="shared" si="5"/>
        <v>0</v>
      </c>
      <c r="N136" s="29">
        <f t="shared" si="7"/>
        <v>0</v>
      </c>
    </row>
    <row r="137" spans="1:14" ht="15.75" customHeight="1" x14ac:dyDescent="0.25">
      <c r="A137" s="23">
        <v>840107</v>
      </c>
      <c r="B137" s="33" t="s">
        <v>73</v>
      </c>
      <c r="C137" s="24" t="s">
        <v>103</v>
      </c>
      <c r="D137" s="19">
        <v>9260</v>
      </c>
      <c r="E137" s="19">
        <v>0</v>
      </c>
      <c r="F137" s="19">
        <v>9260</v>
      </c>
      <c r="G137" s="15">
        <v>0</v>
      </c>
      <c r="H137" s="19">
        <v>0</v>
      </c>
      <c r="I137" s="19">
        <v>0</v>
      </c>
      <c r="J137" s="23">
        <v>0</v>
      </c>
      <c r="K137" s="15">
        <f t="shared" si="8"/>
        <v>9260</v>
      </c>
      <c r="L137" s="20">
        <f t="shared" si="6"/>
        <v>9260</v>
      </c>
      <c r="M137" s="20">
        <f t="shared" si="5"/>
        <v>0</v>
      </c>
      <c r="N137" s="29">
        <f t="shared" si="7"/>
        <v>0</v>
      </c>
    </row>
    <row r="138" spans="1:14" ht="15.75" customHeight="1" x14ac:dyDescent="0.25">
      <c r="A138" s="23">
        <v>730201</v>
      </c>
      <c r="B138" s="34" t="s">
        <v>71</v>
      </c>
      <c r="C138" s="24" t="s">
        <v>120</v>
      </c>
      <c r="D138" s="19">
        <v>2800</v>
      </c>
      <c r="E138" s="19">
        <v>0</v>
      </c>
      <c r="F138" s="19">
        <v>2800</v>
      </c>
      <c r="G138" s="15">
        <v>0</v>
      </c>
      <c r="H138" s="19">
        <v>0</v>
      </c>
      <c r="I138" s="19">
        <v>0</v>
      </c>
      <c r="J138" s="23">
        <v>0</v>
      </c>
      <c r="K138" s="15">
        <f t="shared" si="8"/>
        <v>2800</v>
      </c>
      <c r="L138" s="20">
        <f t="shared" si="6"/>
        <v>2800</v>
      </c>
      <c r="M138" s="20">
        <f t="shared" si="5"/>
        <v>0</v>
      </c>
      <c r="N138" s="29">
        <f t="shared" si="7"/>
        <v>0</v>
      </c>
    </row>
    <row r="139" spans="1:14" ht="15.75" customHeight="1" x14ac:dyDescent="0.25">
      <c r="A139" s="23">
        <v>750107</v>
      </c>
      <c r="B139" s="34" t="s">
        <v>72</v>
      </c>
      <c r="C139" s="24" t="s">
        <v>66</v>
      </c>
      <c r="D139" s="19">
        <v>3479860.51</v>
      </c>
      <c r="E139" s="19">
        <v>0</v>
      </c>
      <c r="F139" s="19">
        <v>3479860.51</v>
      </c>
      <c r="G139" s="15">
        <v>0</v>
      </c>
      <c r="H139" s="19">
        <v>0</v>
      </c>
      <c r="I139" s="19">
        <v>0</v>
      </c>
      <c r="J139" s="23">
        <v>0</v>
      </c>
      <c r="K139" s="15">
        <f t="shared" si="8"/>
        <v>3479860.51</v>
      </c>
      <c r="L139" s="20">
        <f t="shared" si="6"/>
        <v>3479860.51</v>
      </c>
      <c r="M139" s="20">
        <f t="shared" si="5"/>
        <v>0</v>
      </c>
      <c r="N139" s="29">
        <f t="shared" si="7"/>
        <v>0</v>
      </c>
    </row>
    <row r="140" spans="1:14" ht="15.75" customHeight="1" x14ac:dyDescent="0.25">
      <c r="A140" s="23">
        <v>750107</v>
      </c>
      <c r="B140" s="34" t="s">
        <v>72</v>
      </c>
      <c r="C140" s="24" t="s">
        <v>66</v>
      </c>
      <c r="D140" s="19" t="s">
        <v>121</v>
      </c>
      <c r="E140" s="19">
        <v>565002.69999999995</v>
      </c>
      <c r="F140" s="19">
        <v>565002.69999999995</v>
      </c>
      <c r="G140" s="15">
        <v>0</v>
      </c>
      <c r="H140" s="19">
        <v>0</v>
      </c>
      <c r="I140" s="19">
        <v>0</v>
      </c>
      <c r="J140" s="23">
        <v>0</v>
      </c>
      <c r="K140" s="15">
        <f t="shared" si="8"/>
        <v>565002.69999999995</v>
      </c>
      <c r="L140" s="20">
        <f t="shared" si="6"/>
        <v>565002.69999999995</v>
      </c>
      <c r="M140" s="20">
        <f t="shared" si="5"/>
        <v>0</v>
      </c>
      <c r="N140" s="29">
        <f t="shared" si="7"/>
        <v>0</v>
      </c>
    </row>
    <row r="141" spans="1:14" ht="15.75" customHeight="1" x14ac:dyDescent="0.25">
      <c r="A141" s="23">
        <v>750501</v>
      </c>
      <c r="B141" s="34" t="s">
        <v>72</v>
      </c>
      <c r="C141" s="24" t="s">
        <v>65</v>
      </c>
      <c r="D141" s="19">
        <v>391666.67</v>
      </c>
      <c r="E141" s="19">
        <v>0</v>
      </c>
      <c r="F141" s="19">
        <v>391666.67</v>
      </c>
      <c r="G141" s="15">
        <v>0</v>
      </c>
      <c r="H141" s="19">
        <v>0</v>
      </c>
      <c r="I141" s="19">
        <v>0</v>
      </c>
      <c r="J141" s="23">
        <v>0</v>
      </c>
      <c r="K141" s="15">
        <f t="shared" si="8"/>
        <v>391666.67</v>
      </c>
      <c r="L141" s="20">
        <f t="shared" si="6"/>
        <v>391666.67</v>
      </c>
      <c r="M141" s="20">
        <f t="shared" si="5"/>
        <v>0</v>
      </c>
      <c r="N141" s="29">
        <f t="shared" si="7"/>
        <v>0</v>
      </c>
    </row>
    <row r="142" spans="1:14" ht="15.75" customHeight="1" x14ac:dyDescent="0.25">
      <c r="A142" s="23">
        <v>750501</v>
      </c>
      <c r="B142" s="34" t="s">
        <v>72</v>
      </c>
      <c r="C142" s="24" t="s">
        <v>65</v>
      </c>
      <c r="D142" s="19">
        <v>391666.67</v>
      </c>
      <c r="E142" s="19">
        <v>0</v>
      </c>
      <c r="F142" s="19">
        <v>391666.67</v>
      </c>
      <c r="G142" s="15">
        <v>0</v>
      </c>
      <c r="H142" s="19">
        <v>0</v>
      </c>
      <c r="I142" s="19">
        <v>0</v>
      </c>
      <c r="J142" s="23">
        <v>0</v>
      </c>
      <c r="K142" s="15">
        <f t="shared" si="8"/>
        <v>391666.67</v>
      </c>
      <c r="L142" s="20">
        <f t="shared" si="6"/>
        <v>391666.67</v>
      </c>
      <c r="M142" s="20">
        <f t="shared" si="5"/>
        <v>0</v>
      </c>
      <c r="N142" s="29">
        <f t="shared" si="7"/>
        <v>0</v>
      </c>
    </row>
    <row r="143" spans="1:14" ht="15.75" customHeight="1" x14ac:dyDescent="0.25">
      <c r="A143" s="23">
        <v>750501</v>
      </c>
      <c r="B143" s="34" t="s">
        <v>72</v>
      </c>
      <c r="C143" s="24" t="s">
        <v>65</v>
      </c>
      <c r="D143" s="19">
        <v>391666.66</v>
      </c>
      <c r="E143" s="19">
        <v>0</v>
      </c>
      <c r="F143" s="19">
        <v>391666.66</v>
      </c>
      <c r="G143" s="15">
        <v>0</v>
      </c>
      <c r="H143" s="19">
        <v>0</v>
      </c>
      <c r="I143" s="19">
        <v>0</v>
      </c>
      <c r="J143" s="23">
        <v>0</v>
      </c>
      <c r="K143" s="15">
        <f t="shared" si="8"/>
        <v>391666.66</v>
      </c>
      <c r="L143" s="20">
        <f t="shared" si="6"/>
        <v>391666.66</v>
      </c>
      <c r="M143" s="20">
        <f t="shared" si="5"/>
        <v>0</v>
      </c>
      <c r="N143" s="29">
        <f t="shared" si="7"/>
        <v>0</v>
      </c>
    </row>
    <row r="144" spans="1:14" ht="15.75" customHeight="1" x14ac:dyDescent="0.25">
      <c r="A144" s="23">
        <v>730249</v>
      </c>
      <c r="B144" s="34" t="s">
        <v>71</v>
      </c>
      <c r="C144" s="24" t="s">
        <v>43</v>
      </c>
      <c r="D144" s="19" t="s">
        <v>121</v>
      </c>
      <c r="E144" s="19">
        <v>12000</v>
      </c>
      <c r="F144" s="19">
        <v>12000</v>
      </c>
      <c r="G144" s="15">
        <v>0</v>
      </c>
      <c r="H144" s="19">
        <v>0</v>
      </c>
      <c r="I144" s="19">
        <v>0</v>
      </c>
      <c r="J144" s="23">
        <v>0</v>
      </c>
      <c r="K144" s="15">
        <f t="shared" si="8"/>
        <v>12000</v>
      </c>
      <c r="L144" s="20">
        <f t="shared" si="6"/>
        <v>12000</v>
      </c>
      <c r="M144" s="20">
        <f t="shared" si="5"/>
        <v>0</v>
      </c>
      <c r="N144" s="29">
        <f t="shared" si="7"/>
        <v>0</v>
      </c>
    </row>
    <row r="145" spans="1:14" ht="15.75" customHeight="1" x14ac:dyDescent="0.25">
      <c r="A145" s="1"/>
      <c r="B145" s="35"/>
      <c r="C145" s="1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30"/>
    </row>
    <row r="146" spans="1:14" ht="15.75" customHeight="1" x14ac:dyDescent="0.25">
      <c r="A146" s="1"/>
      <c r="B146" s="35"/>
      <c r="C146" s="1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30"/>
    </row>
    <row r="147" spans="1:14" ht="15.75" customHeight="1" x14ac:dyDescent="0.25">
      <c r="A147" s="1"/>
      <c r="B147" s="35"/>
      <c r="C147" s="1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30"/>
    </row>
    <row r="148" spans="1:14" ht="15.75" customHeight="1" x14ac:dyDescent="0.25">
      <c r="A148" s="1"/>
      <c r="B148" s="35"/>
      <c r="C148" s="1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30"/>
    </row>
    <row r="149" spans="1:14" ht="15.75" customHeight="1" x14ac:dyDescent="0.25">
      <c r="A149" s="1"/>
      <c r="B149" s="35"/>
      <c r="C149" s="1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30"/>
    </row>
    <row r="150" spans="1:14" ht="15.75" customHeight="1" x14ac:dyDescent="0.25">
      <c r="A150" s="1"/>
      <c r="B150" s="35"/>
      <c r="C150" s="1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30"/>
    </row>
    <row r="151" spans="1:14" ht="15.75" customHeight="1" x14ac:dyDescent="0.25">
      <c r="A151" s="1"/>
      <c r="B151" s="35"/>
      <c r="C151" s="1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30"/>
    </row>
    <row r="152" spans="1:14" ht="15.75" customHeight="1" x14ac:dyDescent="0.25">
      <c r="A152" s="1"/>
      <c r="B152" s="35"/>
      <c r="C152" s="1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30"/>
    </row>
    <row r="153" spans="1:14" ht="15.75" customHeight="1" x14ac:dyDescent="0.25">
      <c r="A153" s="1"/>
      <c r="B153" s="35"/>
      <c r="C153" s="1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30"/>
    </row>
    <row r="154" spans="1:14" ht="15.75" customHeight="1" x14ac:dyDescent="0.25">
      <c r="A154" s="1"/>
      <c r="B154" s="35"/>
      <c r="C154" s="1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30"/>
    </row>
    <row r="155" spans="1:14" ht="15.75" customHeight="1" x14ac:dyDescent="0.25">
      <c r="A155" s="1"/>
      <c r="B155" s="35"/>
      <c r="C155" s="1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30"/>
    </row>
    <row r="156" spans="1:14" ht="15.75" customHeight="1" x14ac:dyDescent="0.25">
      <c r="A156" s="1"/>
      <c r="B156" s="35"/>
      <c r="C156" s="1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30"/>
    </row>
    <row r="157" spans="1:14" ht="15.75" customHeight="1" x14ac:dyDescent="0.25">
      <c r="A157" s="1"/>
      <c r="B157" s="35"/>
      <c r="C157" s="1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30"/>
    </row>
    <row r="158" spans="1:14" ht="15.75" customHeight="1" x14ac:dyDescent="0.25">
      <c r="A158" s="1"/>
      <c r="B158" s="35"/>
      <c r="C158" s="1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30"/>
    </row>
    <row r="159" spans="1:14" ht="15.75" customHeight="1" x14ac:dyDescent="0.25">
      <c r="A159" s="1"/>
      <c r="B159" s="35"/>
      <c r="C159" s="1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30"/>
    </row>
    <row r="160" spans="1:14" ht="15.75" customHeight="1" x14ac:dyDescent="0.25">
      <c r="A160" s="1"/>
      <c r="B160" s="35"/>
      <c r="C160" s="1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30"/>
    </row>
    <row r="161" spans="1:14" ht="15.75" customHeight="1" x14ac:dyDescent="0.25">
      <c r="A161" s="1"/>
      <c r="B161" s="35"/>
      <c r="C161" s="1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30"/>
    </row>
    <row r="162" spans="1:14" ht="15.75" customHeight="1" x14ac:dyDescent="0.25">
      <c r="A162" s="1"/>
      <c r="B162" s="35"/>
      <c r="C162" s="1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30"/>
    </row>
    <row r="163" spans="1:14" ht="15.75" customHeight="1" x14ac:dyDescent="0.25">
      <c r="A163" s="1"/>
      <c r="B163" s="35"/>
      <c r="C163" s="1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30"/>
    </row>
    <row r="164" spans="1:14" ht="15.75" customHeight="1" x14ac:dyDescent="0.25">
      <c r="A164" s="1"/>
      <c r="B164" s="35"/>
      <c r="C164" s="1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30"/>
    </row>
    <row r="165" spans="1:14" ht="15.75" customHeight="1" x14ac:dyDescent="0.25">
      <c r="A165" s="1"/>
      <c r="B165" s="35"/>
      <c r="C165" s="1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30"/>
    </row>
    <row r="166" spans="1:14" ht="15.75" customHeight="1" x14ac:dyDescent="0.25">
      <c r="A166" s="1"/>
      <c r="B166" s="35"/>
      <c r="C166" s="1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30"/>
    </row>
    <row r="167" spans="1:14" ht="15.75" customHeight="1" x14ac:dyDescent="0.25">
      <c r="A167" s="1"/>
      <c r="B167" s="35"/>
      <c r="C167" s="1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30"/>
    </row>
    <row r="168" spans="1:14" ht="15.75" customHeight="1" x14ac:dyDescent="0.25">
      <c r="A168" s="1"/>
      <c r="B168" s="35"/>
      <c r="C168" s="1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30"/>
    </row>
    <row r="169" spans="1:14" ht="15.75" customHeight="1" x14ac:dyDescent="0.25">
      <c r="A169" s="1"/>
      <c r="B169" s="35"/>
      <c r="C169" s="1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30"/>
    </row>
    <row r="170" spans="1:14" ht="15.75" customHeight="1" x14ac:dyDescent="0.25">
      <c r="A170" s="1"/>
      <c r="B170" s="35"/>
      <c r="C170" s="1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30"/>
    </row>
    <row r="171" spans="1:14" ht="15.75" customHeight="1" x14ac:dyDescent="0.25">
      <c r="A171" s="1"/>
      <c r="B171" s="35"/>
      <c r="C171" s="1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30"/>
    </row>
    <row r="172" spans="1:14" ht="15.75" customHeight="1" x14ac:dyDescent="0.25">
      <c r="A172" s="1"/>
      <c r="B172" s="35"/>
      <c r="C172" s="1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30"/>
    </row>
    <row r="173" spans="1:14" ht="15.75" customHeight="1" x14ac:dyDescent="0.25">
      <c r="A173" s="1"/>
      <c r="B173" s="35"/>
      <c r="C173" s="1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30"/>
    </row>
    <row r="174" spans="1:14" ht="15.75" customHeight="1" x14ac:dyDescent="0.25">
      <c r="A174" s="1"/>
      <c r="B174" s="35"/>
      <c r="C174" s="1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30"/>
    </row>
    <row r="175" spans="1:14" ht="15.75" customHeight="1" x14ac:dyDescent="0.25">
      <c r="A175" s="1"/>
      <c r="B175" s="35"/>
      <c r="C175" s="1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30"/>
    </row>
    <row r="176" spans="1:14" ht="15.75" customHeight="1" x14ac:dyDescent="0.25">
      <c r="A176" s="1"/>
      <c r="B176" s="35"/>
      <c r="C176" s="1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30"/>
    </row>
    <row r="177" spans="1:14" ht="15.75" customHeight="1" x14ac:dyDescent="0.25">
      <c r="A177" s="1"/>
      <c r="B177" s="35"/>
      <c r="C177" s="1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30"/>
    </row>
    <row r="178" spans="1:14" ht="15.75" customHeight="1" x14ac:dyDescent="0.25">
      <c r="A178" s="1"/>
      <c r="B178" s="35"/>
      <c r="C178" s="1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30"/>
    </row>
    <row r="179" spans="1:14" ht="15.75" customHeight="1" x14ac:dyDescent="0.25">
      <c r="A179" s="1"/>
      <c r="B179" s="35"/>
      <c r="C179" s="1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30"/>
    </row>
    <row r="180" spans="1:14" ht="15.75" customHeight="1" x14ac:dyDescent="0.25">
      <c r="A180" s="1"/>
      <c r="B180" s="35"/>
      <c r="C180" s="1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30"/>
    </row>
    <row r="181" spans="1:14" ht="15.75" customHeight="1" x14ac:dyDescent="0.25">
      <c r="A181" s="1"/>
      <c r="B181" s="35"/>
      <c r="C181" s="1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30"/>
    </row>
    <row r="182" spans="1:14" ht="15.75" customHeight="1" x14ac:dyDescent="0.25">
      <c r="A182" s="1"/>
      <c r="B182" s="35"/>
      <c r="C182" s="1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30"/>
    </row>
    <row r="183" spans="1:14" ht="15.75" customHeight="1" x14ac:dyDescent="0.25">
      <c r="A183" s="1"/>
      <c r="B183" s="35"/>
      <c r="C183" s="1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30"/>
    </row>
    <row r="184" spans="1:14" ht="15.75" customHeight="1" x14ac:dyDescent="0.25">
      <c r="A184" s="1"/>
      <c r="B184" s="35"/>
      <c r="C184" s="1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30"/>
    </row>
    <row r="185" spans="1:14" ht="15.75" customHeight="1" x14ac:dyDescent="0.25">
      <c r="A185" s="1"/>
      <c r="B185" s="35"/>
      <c r="C185" s="1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30"/>
    </row>
    <row r="186" spans="1:14" ht="15.75" customHeight="1" x14ac:dyDescent="0.25">
      <c r="A186" s="1"/>
      <c r="B186" s="35"/>
      <c r="C186" s="1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30"/>
    </row>
    <row r="187" spans="1:14" ht="15.75" customHeight="1" x14ac:dyDescent="0.25">
      <c r="A187" s="1"/>
      <c r="B187" s="35"/>
      <c r="C187" s="1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30"/>
    </row>
    <row r="188" spans="1:14" ht="15.75" customHeight="1" x14ac:dyDescent="0.25">
      <c r="A188" s="1"/>
      <c r="B188" s="35"/>
      <c r="C188" s="1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30"/>
    </row>
    <row r="189" spans="1:14" ht="15.75" customHeight="1" x14ac:dyDescent="0.25">
      <c r="A189" s="1"/>
      <c r="B189" s="35"/>
      <c r="C189" s="1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30"/>
    </row>
    <row r="190" spans="1:14" ht="15.75" customHeight="1" x14ac:dyDescent="0.25">
      <c r="A190" s="1"/>
      <c r="B190" s="35"/>
      <c r="C190" s="1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30"/>
    </row>
    <row r="191" spans="1:14" ht="15.75" customHeight="1" x14ac:dyDescent="0.25">
      <c r="A191" s="1"/>
      <c r="B191" s="35"/>
      <c r="C191" s="1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30"/>
    </row>
    <row r="192" spans="1:14" ht="15.75" customHeight="1" x14ac:dyDescent="0.25">
      <c r="A192" s="1"/>
      <c r="B192" s="35"/>
      <c r="C192" s="1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30"/>
    </row>
    <row r="193" spans="1:14" ht="15.75" customHeight="1" x14ac:dyDescent="0.25">
      <c r="A193" s="1"/>
      <c r="B193" s="35"/>
      <c r="C193" s="1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30"/>
    </row>
    <row r="194" spans="1:14" ht="15.75" customHeight="1" x14ac:dyDescent="0.25">
      <c r="A194" s="1"/>
      <c r="B194" s="35"/>
      <c r="C194" s="1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30"/>
    </row>
    <row r="195" spans="1:14" ht="15.75" customHeight="1" x14ac:dyDescent="0.25">
      <c r="A195" s="1"/>
      <c r="B195" s="35"/>
      <c r="C195" s="1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30"/>
    </row>
    <row r="196" spans="1:14" ht="15.75" customHeight="1" x14ac:dyDescent="0.25">
      <c r="A196" s="1"/>
      <c r="B196" s="35"/>
      <c r="C196" s="1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30"/>
    </row>
    <row r="197" spans="1:14" ht="15.75" customHeight="1" x14ac:dyDescent="0.25">
      <c r="A197" s="1"/>
      <c r="B197" s="35"/>
      <c r="C197" s="1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30"/>
    </row>
    <row r="198" spans="1:14" ht="15.75" customHeight="1" x14ac:dyDescent="0.25">
      <c r="A198" s="1"/>
      <c r="B198" s="35"/>
      <c r="C198" s="1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30"/>
    </row>
    <row r="199" spans="1:14" ht="15.75" customHeight="1" x14ac:dyDescent="0.25">
      <c r="A199" s="1"/>
      <c r="B199" s="35"/>
      <c r="C199" s="1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30"/>
    </row>
    <row r="200" spans="1:14" ht="15.75" customHeight="1" x14ac:dyDescent="0.25">
      <c r="A200" s="1"/>
      <c r="B200" s="35"/>
      <c r="C200" s="1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30"/>
    </row>
    <row r="201" spans="1:14" ht="15.75" customHeight="1" x14ac:dyDescent="0.25">
      <c r="A201" s="1"/>
      <c r="B201" s="35"/>
      <c r="C201" s="1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30"/>
    </row>
    <row r="202" spans="1:14" ht="15.75" customHeight="1" x14ac:dyDescent="0.25">
      <c r="A202" s="1"/>
      <c r="B202" s="35"/>
      <c r="C202" s="1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30"/>
    </row>
    <row r="203" spans="1:14" ht="15.75" customHeight="1" x14ac:dyDescent="0.25">
      <c r="A203" s="1"/>
      <c r="B203" s="35"/>
      <c r="C203" s="1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30"/>
    </row>
    <row r="204" spans="1:14" ht="15.75" customHeight="1" x14ac:dyDescent="0.25">
      <c r="A204" s="1"/>
      <c r="B204" s="35"/>
      <c r="C204" s="1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30"/>
    </row>
    <row r="205" spans="1:14" ht="15.75" customHeight="1" x14ac:dyDescent="0.25">
      <c r="A205" s="1"/>
      <c r="B205" s="35"/>
      <c r="C205" s="1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30"/>
    </row>
    <row r="206" spans="1:14" ht="15.75" customHeight="1" x14ac:dyDescent="0.25">
      <c r="A206" s="1"/>
      <c r="B206" s="35"/>
      <c r="C206" s="1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30"/>
    </row>
    <row r="207" spans="1:14" ht="15.75" customHeight="1" x14ac:dyDescent="0.25">
      <c r="A207" s="1"/>
      <c r="B207" s="35"/>
      <c r="C207" s="1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30"/>
    </row>
    <row r="208" spans="1:14" ht="15.75" customHeight="1" x14ac:dyDescent="0.25">
      <c r="A208" s="1"/>
      <c r="B208" s="35"/>
      <c r="C208" s="1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30"/>
    </row>
    <row r="209" spans="1:14" ht="15.75" customHeight="1" x14ac:dyDescent="0.25">
      <c r="A209" s="1"/>
      <c r="B209" s="35"/>
      <c r="C209" s="1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30"/>
    </row>
    <row r="210" spans="1:14" ht="15.75" customHeight="1" x14ac:dyDescent="0.25">
      <c r="A210" s="1"/>
      <c r="B210" s="35"/>
      <c r="C210" s="1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30"/>
    </row>
    <row r="211" spans="1:14" ht="15.75" customHeight="1" x14ac:dyDescent="0.25">
      <c r="A211" s="1"/>
      <c r="B211" s="35"/>
      <c r="C211" s="1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30"/>
    </row>
    <row r="212" spans="1:14" ht="15.75" customHeight="1" x14ac:dyDescent="0.25">
      <c r="A212" s="1"/>
      <c r="B212" s="35"/>
      <c r="C212" s="1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30"/>
    </row>
    <row r="213" spans="1:14" ht="15.75" customHeight="1" x14ac:dyDescent="0.25">
      <c r="A213" s="1"/>
      <c r="B213" s="35"/>
      <c r="C213" s="1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30"/>
    </row>
    <row r="214" spans="1:14" ht="15.75" customHeight="1" x14ac:dyDescent="0.25">
      <c r="A214" s="1"/>
      <c r="B214" s="35"/>
      <c r="C214" s="1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30"/>
    </row>
    <row r="215" spans="1:14" ht="15.75" customHeight="1" x14ac:dyDescent="0.25">
      <c r="A215" s="1"/>
      <c r="B215" s="35"/>
      <c r="C215" s="1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30"/>
    </row>
    <row r="216" spans="1:14" ht="15.75" customHeight="1" x14ac:dyDescent="0.25">
      <c r="A216" s="1"/>
      <c r="B216" s="35"/>
      <c r="C216" s="1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30"/>
    </row>
    <row r="217" spans="1:14" ht="15.75" customHeight="1" x14ac:dyDescent="0.25">
      <c r="A217" s="1"/>
      <c r="B217" s="35"/>
      <c r="C217" s="1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30"/>
    </row>
    <row r="218" spans="1:14" ht="15.75" customHeight="1" x14ac:dyDescent="0.25">
      <c r="A218" s="1"/>
      <c r="B218" s="35"/>
      <c r="C218" s="1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30"/>
    </row>
    <row r="219" spans="1:14" ht="15.75" customHeight="1" x14ac:dyDescent="0.25">
      <c r="A219" s="1"/>
      <c r="B219" s="35"/>
      <c r="C219" s="1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30"/>
    </row>
    <row r="220" spans="1:14" ht="15.75" customHeight="1" x14ac:dyDescent="0.25">
      <c r="A220" s="1"/>
      <c r="B220" s="35"/>
      <c r="C220" s="1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30"/>
    </row>
    <row r="221" spans="1:14" ht="15.75" customHeight="1" x14ac:dyDescent="0.25">
      <c r="A221" s="1"/>
      <c r="B221" s="35"/>
      <c r="C221" s="1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30"/>
    </row>
    <row r="222" spans="1:14" ht="15.75" customHeight="1" x14ac:dyDescent="0.25">
      <c r="A222" s="1"/>
      <c r="B222" s="35"/>
      <c r="C222" s="1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30"/>
    </row>
    <row r="223" spans="1:14" ht="15.75" customHeight="1" x14ac:dyDescent="0.25">
      <c r="A223" s="1"/>
      <c r="B223" s="35"/>
      <c r="C223" s="1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30"/>
    </row>
    <row r="224" spans="1:14" ht="15.75" customHeight="1" x14ac:dyDescent="0.25">
      <c r="A224" s="1"/>
      <c r="B224" s="35"/>
      <c r="C224" s="1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30"/>
    </row>
    <row r="225" spans="1:14" ht="15.75" customHeight="1" x14ac:dyDescent="0.25">
      <c r="A225" s="1"/>
      <c r="B225" s="35"/>
      <c r="C225" s="1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30"/>
    </row>
    <row r="226" spans="1:14" ht="15.75" customHeight="1" x14ac:dyDescent="0.25">
      <c r="A226" s="1"/>
      <c r="B226" s="35"/>
      <c r="C226" s="1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30"/>
    </row>
    <row r="227" spans="1:14" ht="15.75" customHeight="1" x14ac:dyDescent="0.25">
      <c r="A227" s="1"/>
      <c r="B227" s="35"/>
      <c r="C227" s="1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30"/>
    </row>
    <row r="228" spans="1:14" ht="15.75" customHeight="1" x14ac:dyDescent="0.25">
      <c r="A228" s="1"/>
      <c r="B228" s="35"/>
      <c r="C228" s="1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30"/>
    </row>
    <row r="229" spans="1:14" ht="15.75" customHeight="1" x14ac:dyDescent="0.25">
      <c r="A229" s="1"/>
      <c r="B229" s="35"/>
      <c r="C229" s="1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30"/>
    </row>
    <row r="230" spans="1:14" ht="15.75" customHeight="1" x14ac:dyDescent="0.25">
      <c r="A230" s="1"/>
      <c r="B230" s="35"/>
      <c r="C230" s="1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30"/>
    </row>
    <row r="231" spans="1:14" ht="15.75" customHeight="1" x14ac:dyDescent="0.25">
      <c r="A231" s="1"/>
      <c r="B231" s="35"/>
      <c r="C231" s="1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30"/>
    </row>
    <row r="232" spans="1:14" ht="15.75" customHeight="1" x14ac:dyDescent="0.25">
      <c r="A232" s="1"/>
      <c r="B232" s="35"/>
      <c r="C232" s="1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30"/>
    </row>
    <row r="233" spans="1:14" ht="15.75" customHeight="1" x14ac:dyDescent="0.25">
      <c r="A233" s="1"/>
      <c r="B233" s="35"/>
      <c r="C233" s="1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30"/>
    </row>
    <row r="234" spans="1:14" ht="15.75" customHeight="1" x14ac:dyDescent="0.25">
      <c r="A234" s="1"/>
      <c r="B234" s="35"/>
      <c r="C234" s="1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30"/>
    </row>
    <row r="235" spans="1:14" ht="15.75" customHeight="1" x14ac:dyDescent="0.25">
      <c r="A235" s="1"/>
      <c r="B235" s="35"/>
      <c r="C235" s="1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30"/>
    </row>
    <row r="236" spans="1:14" ht="15.75" customHeight="1" x14ac:dyDescent="0.25">
      <c r="A236" s="1"/>
      <c r="B236" s="35"/>
      <c r="C236" s="1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30"/>
    </row>
    <row r="237" spans="1:14" ht="15.75" customHeight="1" x14ac:dyDescent="0.25">
      <c r="A237" s="1"/>
      <c r="B237" s="35"/>
      <c r="C237" s="1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30"/>
    </row>
    <row r="238" spans="1:14" ht="15.75" customHeight="1" x14ac:dyDescent="0.25">
      <c r="A238" s="1"/>
      <c r="B238" s="35"/>
      <c r="C238" s="1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30"/>
    </row>
    <row r="239" spans="1:14" ht="15.75" customHeight="1" x14ac:dyDescent="0.25">
      <c r="A239" s="1"/>
      <c r="B239" s="35"/>
      <c r="C239" s="1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30"/>
    </row>
    <row r="240" spans="1:14" ht="15.75" customHeight="1" x14ac:dyDescent="0.25">
      <c r="A240" s="1"/>
      <c r="B240" s="35"/>
      <c r="C240" s="1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30"/>
    </row>
    <row r="241" spans="1:14" ht="15.75" customHeight="1" x14ac:dyDescent="0.25">
      <c r="A241" s="1"/>
      <c r="B241" s="35"/>
      <c r="C241" s="1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30"/>
    </row>
    <row r="242" spans="1:14" ht="15.75" customHeight="1" x14ac:dyDescent="0.25">
      <c r="A242" s="1"/>
      <c r="B242" s="35"/>
      <c r="C242" s="1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30"/>
    </row>
    <row r="243" spans="1:14" ht="15.75" customHeight="1" x14ac:dyDescent="0.25">
      <c r="A243" s="1"/>
      <c r="B243" s="35"/>
      <c r="C243" s="1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30"/>
    </row>
    <row r="244" spans="1:14" ht="15.75" customHeight="1" x14ac:dyDescent="0.25">
      <c r="A244" s="1"/>
      <c r="B244" s="35"/>
      <c r="C244" s="1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30"/>
    </row>
    <row r="245" spans="1:14" ht="15.75" customHeight="1" x14ac:dyDescent="0.25">
      <c r="A245" s="1"/>
      <c r="B245" s="35"/>
      <c r="C245" s="1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30"/>
    </row>
    <row r="246" spans="1:14" ht="15.75" customHeight="1" x14ac:dyDescent="0.25">
      <c r="A246" s="1"/>
      <c r="B246" s="35"/>
      <c r="C246" s="1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30"/>
    </row>
    <row r="247" spans="1:14" ht="15.75" customHeight="1" x14ac:dyDescent="0.25">
      <c r="A247" s="1"/>
      <c r="B247" s="35"/>
      <c r="C247" s="1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30"/>
    </row>
    <row r="248" spans="1:14" ht="15.75" customHeight="1" x14ac:dyDescent="0.25">
      <c r="A248" s="1"/>
      <c r="B248" s="35"/>
      <c r="C248" s="1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30"/>
    </row>
    <row r="249" spans="1:14" ht="15.75" customHeight="1" x14ac:dyDescent="0.25">
      <c r="A249" s="1"/>
      <c r="B249" s="35"/>
      <c r="C249" s="1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30"/>
    </row>
    <row r="250" spans="1:14" ht="15.75" customHeight="1" x14ac:dyDescent="0.25">
      <c r="A250" s="1"/>
      <c r="B250" s="35"/>
      <c r="C250" s="1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30"/>
    </row>
    <row r="251" spans="1:14" ht="15.75" customHeight="1" x14ac:dyDescent="0.25">
      <c r="A251" s="1"/>
      <c r="B251" s="35"/>
      <c r="C251" s="1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30"/>
    </row>
    <row r="252" spans="1:14" ht="15.75" customHeight="1" x14ac:dyDescent="0.25">
      <c r="A252" s="1"/>
      <c r="B252" s="35"/>
      <c r="C252" s="1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30"/>
    </row>
    <row r="253" spans="1:14" ht="15.75" customHeight="1" x14ac:dyDescent="0.25">
      <c r="A253" s="1"/>
      <c r="B253" s="35"/>
      <c r="C253" s="1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30"/>
    </row>
    <row r="254" spans="1:14" ht="15.75" customHeight="1" x14ac:dyDescent="0.25">
      <c r="A254" s="1"/>
      <c r="B254" s="35"/>
      <c r="C254" s="1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30"/>
    </row>
    <row r="255" spans="1:14" ht="15.75" customHeight="1" x14ac:dyDescent="0.25">
      <c r="A255" s="1"/>
      <c r="B255" s="35"/>
      <c r="C255" s="1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30"/>
    </row>
    <row r="256" spans="1:14" ht="15.75" customHeight="1" x14ac:dyDescent="0.25">
      <c r="A256" s="1"/>
      <c r="B256" s="35"/>
      <c r="C256" s="1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30"/>
    </row>
    <row r="257" spans="1:14" ht="15.75" customHeight="1" x14ac:dyDescent="0.25">
      <c r="A257" s="1"/>
      <c r="B257" s="35"/>
      <c r="C257" s="1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30"/>
    </row>
    <row r="258" spans="1:14" ht="15.75" customHeight="1" x14ac:dyDescent="0.25">
      <c r="A258" s="1"/>
      <c r="B258" s="35"/>
      <c r="C258" s="1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30"/>
    </row>
    <row r="259" spans="1:14" ht="15.75" customHeight="1" x14ac:dyDescent="0.25">
      <c r="A259" s="1"/>
      <c r="B259" s="35"/>
      <c r="C259" s="1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30"/>
    </row>
    <row r="260" spans="1:14" ht="15.75" customHeight="1" x14ac:dyDescent="0.25">
      <c r="A260" s="1"/>
      <c r="B260" s="35"/>
      <c r="C260" s="1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30"/>
    </row>
    <row r="261" spans="1:14" ht="15.75" customHeight="1" x14ac:dyDescent="0.25">
      <c r="A261" s="1"/>
      <c r="B261" s="35"/>
      <c r="C261" s="1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30"/>
    </row>
    <row r="262" spans="1:14" ht="15.75" customHeight="1" x14ac:dyDescent="0.25">
      <c r="A262" s="1"/>
      <c r="B262" s="35"/>
      <c r="C262" s="1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30"/>
    </row>
    <row r="263" spans="1:14" ht="15.75" customHeight="1" x14ac:dyDescent="0.25">
      <c r="A263" s="1"/>
      <c r="B263" s="35"/>
      <c r="C263" s="1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30"/>
    </row>
    <row r="264" spans="1:14" ht="15.75" customHeight="1" x14ac:dyDescent="0.25">
      <c r="A264" s="1"/>
      <c r="B264" s="35"/>
      <c r="C264" s="1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30"/>
    </row>
    <row r="265" spans="1:14" ht="15.75" customHeight="1" x14ac:dyDescent="0.25">
      <c r="A265" s="1"/>
      <c r="B265" s="35"/>
      <c r="C265" s="1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30"/>
    </row>
    <row r="266" spans="1:14" ht="15.75" customHeight="1" x14ac:dyDescent="0.25">
      <c r="A266" s="1"/>
      <c r="B266" s="35"/>
      <c r="C266" s="1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30"/>
    </row>
    <row r="267" spans="1:14" ht="15.75" customHeight="1" x14ac:dyDescent="0.25">
      <c r="A267" s="1"/>
      <c r="B267" s="35"/>
      <c r="C267" s="1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30"/>
    </row>
    <row r="268" spans="1:14" ht="15.75" customHeight="1" x14ac:dyDescent="0.25">
      <c r="A268" s="1"/>
      <c r="B268" s="35"/>
      <c r="C268" s="1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30"/>
    </row>
    <row r="269" spans="1:14" ht="15.75" customHeight="1" x14ac:dyDescent="0.25">
      <c r="A269" s="1"/>
      <c r="B269" s="35"/>
      <c r="C269" s="1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30"/>
    </row>
    <row r="270" spans="1:14" ht="15.75" customHeight="1" x14ac:dyDescent="0.25">
      <c r="A270" s="1"/>
      <c r="B270" s="35"/>
      <c r="C270" s="1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30"/>
    </row>
    <row r="271" spans="1:14" ht="15.75" customHeight="1" x14ac:dyDescent="0.25">
      <c r="A271" s="1"/>
      <c r="B271" s="35"/>
      <c r="C271" s="1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30"/>
    </row>
    <row r="272" spans="1:14" ht="15.75" customHeight="1" x14ac:dyDescent="0.25">
      <c r="A272" s="1"/>
      <c r="B272" s="35"/>
      <c r="C272" s="1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30"/>
    </row>
    <row r="273" spans="1:14" ht="15.75" customHeight="1" x14ac:dyDescent="0.25">
      <c r="A273" s="1"/>
      <c r="B273" s="35"/>
      <c r="C273" s="1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30"/>
    </row>
    <row r="274" spans="1:14" ht="15.75" customHeight="1" x14ac:dyDescent="0.25">
      <c r="A274" s="1"/>
      <c r="B274" s="35"/>
      <c r="C274" s="1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30"/>
    </row>
    <row r="275" spans="1:14" ht="15.75" customHeight="1" x14ac:dyDescent="0.25">
      <c r="A275" s="1"/>
      <c r="B275" s="35"/>
      <c r="C275" s="1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30"/>
    </row>
    <row r="276" spans="1:14" ht="15.75" customHeight="1" x14ac:dyDescent="0.25">
      <c r="A276" s="1"/>
      <c r="B276" s="35"/>
      <c r="C276" s="1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30"/>
    </row>
    <row r="277" spans="1:14" ht="15.75" customHeight="1" x14ac:dyDescent="0.25">
      <c r="A277" s="1"/>
      <c r="B277" s="35"/>
      <c r="C277" s="1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30"/>
    </row>
    <row r="278" spans="1:14" ht="15.75" customHeight="1" x14ac:dyDescent="0.25">
      <c r="A278" s="1"/>
      <c r="B278" s="35"/>
      <c r="C278" s="1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30"/>
    </row>
    <row r="279" spans="1:14" ht="15.75" customHeight="1" x14ac:dyDescent="0.25">
      <c r="A279" s="1"/>
      <c r="B279" s="35"/>
      <c r="C279" s="1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30"/>
    </row>
    <row r="280" spans="1:14" ht="15.75" customHeight="1" x14ac:dyDescent="0.25">
      <c r="A280" s="1"/>
      <c r="B280" s="35"/>
      <c r="C280" s="1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30"/>
    </row>
    <row r="281" spans="1:14" ht="15.75" customHeight="1" x14ac:dyDescent="0.25">
      <c r="A281" s="1"/>
      <c r="B281" s="35"/>
      <c r="C281" s="1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30"/>
    </row>
    <row r="282" spans="1:14" ht="15.75" customHeight="1" x14ac:dyDescent="0.25">
      <c r="A282" s="1"/>
      <c r="B282" s="35"/>
      <c r="C282" s="1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30"/>
    </row>
    <row r="283" spans="1:14" ht="15.75" customHeight="1" x14ac:dyDescent="0.25">
      <c r="A283" s="1"/>
      <c r="B283" s="35"/>
      <c r="C283" s="1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30"/>
    </row>
    <row r="284" spans="1:14" ht="15.75" customHeight="1" x14ac:dyDescent="0.25">
      <c r="A284" s="1"/>
      <c r="B284" s="35"/>
      <c r="C284" s="1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30"/>
    </row>
    <row r="285" spans="1:14" ht="15.75" customHeight="1" x14ac:dyDescent="0.25">
      <c r="A285" s="1"/>
      <c r="B285" s="35"/>
      <c r="C285" s="1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30"/>
    </row>
    <row r="286" spans="1:14" ht="15.75" customHeight="1" x14ac:dyDescent="0.25">
      <c r="A286" s="1"/>
      <c r="B286" s="35"/>
      <c r="C286" s="1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30"/>
    </row>
    <row r="287" spans="1:14" ht="15.75" customHeight="1" x14ac:dyDescent="0.25">
      <c r="A287" s="1"/>
      <c r="B287" s="35"/>
      <c r="C287" s="1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30"/>
    </row>
    <row r="288" spans="1:14" ht="15.75" customHeight="1" x14ac:dyDescent="0.25">
      <c r="A288" s="1"/>
      <c r="B288" s="35"/>
      <c r="C288" s="1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30"/>
    </row>
    <row r="289" spans="1:14" ht="15.75" customHeight="1" x14ac:dyDescent="0.25">
      <c r="A289" s="1"/>
      <c r="B289" s="35"/>
      <c r="C289" s="1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30"/>
    </row>
    <row r="290" spans="1:14" ht="15.75" customHeight="1" x14ac:dyDescent="0.25">
      <c r="A290" s="1"/>
      <c r="B290" s="35"/>
      <c r="C290" s="1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30"/>
    </row>
    <row r="291" spans="1:14" ht="15.75" customHeight="1" x14ac:dyDescent="0.25">
      <c r="A291" s="1"/>
      <c r="B291" s="35"/>
      <c r="C291" s="1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30"/>
    </row>
    <row r="292" spans="1:14" ht="15.75" customHeight="1" x14ac:dyDescent="0.25">
      <c r="A292" s="1"/>
      <c r="B292" s="35"/>
      <c r="C292" s="1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30"/>
    </row>
    <row r="293" spans="1:14" ht="15.75" customHeight="1" x14ac:dyDescent="0.25">
      <c r="A293" s="1"/>
      <c r="B293" s="35"/>
      <c r="C293" s="1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30"/>
    </row>
    <row r="294" spans="1:14" ht="15.75" customHeight="1" x14ac:dyDescent="0.25">
      <c r="A294" s="1"/>
      <c r="B294" s="35"/>
      <c r="C294" s="1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30"/>
    </row>
    <row r="295" spans="1:14" ht="15.75" customHeight="1" x14ac:dyDescent="0.25">
      <c r="A295" s="1"/>
      <c r="B295" s="35"/>
      <c r="C295" s="1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30"/>
    </row>
    <row r="296" spans="1:14" ht="15.75" customHeight="1" x14ac:dyDescent="0.25">
      <c r="A296" s="1"/>
      <c r="B296" s="35"/>
      <c r="C296" s="1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30"/>
    </row>
    <row r="297" spans="1:14" ht="15.75" customHeight="1" x14ac:dyDescent="0.25">
      <c r="A297" s="1"/>
      <c r="B297" s="35"/>
      <c r="C297" s="1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30"/>
    </row>
    <row r="298" spans="1:14" ht="15.75" customHeight="1" x14ac:dyDescent="0.25">
      <c r="A298" s="1"/>
      <c r="B298" s="35"/>
      <c r="C298" s="1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30"/>
    </row>
    <row r="299" spans="1:14" ht="15.75" customHeight="1" x14ac:dyDescent="0.25">
      <c r="A299" s="1"/>
      <c r="B299" s="35"/>
      <c r="C299" s="1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30"/>
    </row>
    <row r="300" spans="1:14" ht="15.75" customHeight="1" x14ac:dyDescent="0.25">
      <c r="A300" s="1"/>
      <c r="B300" s="35"/>
      <c r="C300" s="1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30"/>
    </row>
    <row r="301" spans="1:14" ht="15.75" customHeight="1" x14ac:dyDescent="0.25">
      <c r="A301" s="1"/>
      <c r="B301" s="35"/>
      <c r="C301" s="1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30"/>
    </row>
    <row r="302" spans="1:14" ht="15.75" customHeight="1" x14ac:dyDescent="0.25">
      <c r="A302" s="1"/>
      <c r="B302" s="35"/>
      <c r="C302" s="1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30"/>
    </row>
    <row r="303" spans="1:14" ht="15.75" customHeight="1" x14ac:dyDescent="0.25">
      <c r="A303" s="1"/>
      <c r="B303" s="35"/>
      <c r="C303" s="1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30"/>
    </row>
    <row r="304" spans="1:14" ht="15.75" customHeight="1" x14ac:dyDescent="0.25">
      <c r="A304" s="1"/>
      <c r="B304" s="35"/>
      <c r="C304" s="1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30"/>
    </row>
    <row r="305" spans="1:14" ht="15.75" customHeight="1" x14ac:dyDescent="0.25">
      <c r="A305" s="1"/>
      <c r="B305" s="35"/>
      <c r="C305" s="1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30"/>
    </row>
    <row r="306" spans="1:14" ht="15.75" customHeight="1" x14ac:dyDescent="0.25">
      <c r="A306" s="1"/>
      <c r="B306" s="35"/>
      <c r="C306" s="1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30"/>
    </row>
    <row r="307" spans="1:14" ht="15.75" customHeight="1" x14ac:dyDescent="0.25">
      <c r="A307" s="1"/>
      <c r="B307" s="35"/>
      <c r="C307" s="1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30"/>
    </row>
    <row r="308" spans="1:14" ht="15.75" customHeight="1" x14ac:dyDescent="0.25">
      <c r="A308" s="1"/>
      <c r="B308" s="35"/>
      <c r="C308" s="1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30"/>
    </row>
    <row r="309" spans="1:14" ht="15.75" customHeight="1" x14ac:dyDescent="0.25">
      <c r="A309" s="1"/>
      <c r="B309" s="35"/>
      <c r="C309" s="1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30"/>
    </row>
    <row r="310" spans="1:14" ht="15.75" customHeight="1" x14ac:dyDescent="0.25">
      <c r="A310" s="1"/>
      <c r="B310" s="35"/>
      <c r="C310" s="1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30"/>
    </row>
    <row r="311" spans="1:14" ht="15.75" customHeight="1" x14ac:dyDescent="0.25">
      <c r="A311" s="1"/>
      <c r="B311" s="35"/>
      <c r="C311" s="1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30"/>
    </row>
    <row r="312" spans="1:14" ht="15.75" customHeight="1" x14ac:dyDescent="0.25">
      <c r="A312" s="1"/>
      <c r="B312" s="35"/>
      <c r="C312" s="1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30"/>
    </row>
    <row r="313" spans="1:14" ht="15.75" customHeight="1" x14ac:dyDescent="0.25">
      <c r="A313" s="1"/>
      <c r="B313" s="35"/>
      <c r="C313" s="1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30"/>
    </row>
    <row r="314" spans="1:14" ht="15.75" customHeight="1" x14ac:dyDescent="0.25">
      <c r="A314" s="1"/>
      <c r="B314" s="35"/>
      <c r="C314" s="1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30"/>
    </row>
    <row r="315" spans="1:14" ht="15.75" customHeight="1" x14ac:dyDescent="0.25">
      <c r="A315" s="1"/>
      <c r="B315" s="35"/>
      <c r="C315" s="1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30"/>
    </row>
    <row r="316" spans="1:14" ht="15.75" customHeight="1" x14ac:dyDescent="0.25">
      <c r="A316" s="1"/>
      <c r="B316" s="35"/>
      <c r="C316" s="1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30"/>
    </row>
    <row r="317" spans="1:14" ht="15.75" customHeight="1" x14ac:dyDescent="0.25">
      <c r="A317" s="1"/>
      <c r="B317" s="35"/>
      <c r="C317" s="1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30"/>
    </row>
    <row r="318" spans="1:14" ht="15.75" customHeight="1" x14ac:dyDescent="0.25">
      <c r="A318" s="1"/>
      <c r="B318" s="35"/>
      <c r="C318" s="1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30"/>
    </row>
    <row r="319" spans="1:14" ht="15.75" customHeight="1" x14ac:dyDescent="0.25">
      <c r="A319" s="1"/>
      <c r="B319" s="35"/>
      <c r="C319" s="1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30"/>
    </row>
    <row r="320" spans="1:14" ht="15.75" customHeight="1" x14ac:dyDescent="0.25">
      <c r="A320" s="1"/>
      <c r="B320" s="35"/>
      <c r="C320" s="1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30"/>
    </row>
    <row r="321" spans="1:14" ht="15.75" customHeight="1" x14ac:dyDescent="0.25">
      <c r="A321" s="1"/>
      <c r="B321" s="35"/>
      <c r="C321" s="1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30"/>
    </row>
    <row r="322" spans="1:14" ht="15.75" customHeight="1" x14ac:dyDescent="0.25">
      <c r="A322" s="1"/>
      <c r="B322" s="35"/>
      <c r="C322" s="1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30"/>
    </row>
    <row r="323" spans="1:14" ht="15.75" customHeight="1" x14ac:dyDescent="0.25">
      <c r="A323" s="1"/>
      <c r="B323" s="35"/>
      <c r="C323" s="1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30"/>
    </row>
    <row r="324" spans="1:14" ht="15.75" customHeight="1" x14ac:dyDescent="0.25">
      <c r="A324" s="1"/>
      <c r="B324" s="35"/>
      <c r="C324" s="1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30"/>
    </row>
    <row r="325" spans="1:14" ht="15.75" customHeight="1" x14ac:dyDescent="0.25">
      <c r="A325" s="1"/>
      <c r="B325" s="35"/>
      <c r="C325" s="1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30"/>
    </row>
    <row r="326" spans="1:14" ht="15.75" customHeight="1" x14ac:dyDescent="0.25">
      <c r="A326" s="1"/>
      <c r="B326" s="35"/>
      <c r="C326" s="1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30"/>
    </row>
    <row r="327" spans="1:14" ht="15.75" customHeight="1" x14ac:dyDescent="0.25">
      <c r="A327" s="1"/>
      <c r="B327" s="35"/>
      <c r="C327" s="1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30"/>
    </row>
    <row r="328" spans="1:14" ht="15.75" customHeight="1" x14ac:dyDescent="0.25">
      <c r="A328" s="1"/>
      <c r="B328" s="35"/>
      <c r="C328" s="1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30"/>
    </row>
    <row r="329" spans="1:14" ht="15.75" customHeight="1" x14ac:dyDescent="0.25">
      <c r="A329" s="1"/>
      <c r="B329" s="35"/>
      <c r="C329" s="1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30"/>
    </row>
    <row r="330" spans="1:14" ht="15.75" customHeight="1" x14ac:dyDescent="0.25">
      <c r="A330" s="1"/>
      <c r="B330" s="35"/>
      <c r="C330" s="1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30"/>
    </row>
    <row r="331" spans="1:14" ht="15.75" customHeight="1" x14ac:dyDescent="0.25">
      <c r="A331" s="1"/>
      <c r="B331" s="35"/>
      <c r="C331" s="1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30"/>
    </row>
    <row r="332" spans="1:14" ht="15.75" customHeight="1" x14ac:dyDescent="0.25">
      <c r="A332" s="1"/>
      <c r="B332" s="35"/>
      <c r="C332" s="1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30"/>
    </row>
    <row r="333" spans="1:14" ht="15.75" customHeight="1" x14ac:dyDescent="0.25">
      <c r="A333" s="1"/>
      <c r="B333" s="35"/>
      <c r="C333" s="1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30"/>
    </row>
    <row r="334" spans="1:14" ht="15.75" customHeight="1" x14ac:dyDescent="0.25">
      <c r="A334" s="1"/>
      <c r="B334" s="35"/>
      <c r="C334" s="1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30"/>
    </row>
    <row r="335" spans="1:14" ht="15.75" customHeight="1" x14ac:dyDescent="0.25">
      <c r="A335" s="1"/>
      <c r="B335" s="35"/>
      <c r="C335" s="1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30"/>
    </row>
    <row r="336" spans="1:14" ht="15.75" customHeight="1" x14ac:dyDescent="0.25">
      <c r="A336" s="1"/>
      <c r="B336" s="35"/>
      <c r="C336" s="1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30"/>
    </row>
    <row r="337" spans="1:14" ht="15.75" customHeight="1" x14ac:dyDescent="0.25">
      <c r="A337" s="1"/>
      <c r="B337" s="35"/>
      <c r="C337" s="1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30"/>
    </row>
    <row r="338" spans="1:14" ht="15.75" customHeight="1" x14ac:dyDescent="0.25">
      <c r="A338" s="1"/>
      <c r="B338" s="35"/>
      <c r="C338" s="1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30"/>
    </row>
    <row r="339" spans="1:14" ht="15.75" customHeight="1" x14ac:dyDescent="0.25">
      <c r="A339" s="1"/>
      <c r="B339" s="35"/>
      <c r="C339" s="1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30"/>
    </row>
    <row r="340" spans="1:14" ht="15.75" customHeight="1" x14ac:dyDescent="0.25">
      <c r="A340" s="1"/>
      <c r="B340" s="35"/>
      <c r="C340" s="1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30"/>
    </row>
    <row r="341" spans="1:14" ht="15.75" customHeight="1" x14ac:dyDescent="0.25">
      <c r="A341" s="1"/>
      <c r="B341" s="35"/>
      <c r="C341" s="1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30"/>
    </row>
    <row r="342" spans="1:14" ht="15.75" customHeight="1" x14ac:dyDescent="0.25">
      <c r="A342" s="1"/>
      <c r="B342" s="35"/>
      <c r="C342" s="1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30"/>
    </row>
    <row r="343" spans="1:14" ht="15.75" customHeight="1" x14ac:dyDescent="0.25">
      <c r="A343" s="1"/>
      <c r="B343" s="35"/>
      <c r="C343" s="1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30"/>
    </row>
    <row r="344" spans="1:14" ht="15.75" customHeight="1" x14ac:dyDescent="0.25">
      <c r="A344" s="1"/>
      <c r="B344" s="35"/>
      <c r="C344" s="1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30"/>
    </row>
    <row r="345" spans="1:14" ht="15.75" customHeight="1" x14ac:dyDescent="0.25">
      <c r="A345" s="1"/>
      <c r="B345" s="35"/>
      <c r="C345" s="1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30"/>
    </row>
    <row r="346" spans="1:14" ht="15.75" customHeight="1" x14ac:dyDescent="0.25">
      <c r="A346" s="1"/>
      <c r="B346" s="35"/>
      <c r="C346" s="1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30"/>
    </row>
    <row r="347" spans="1:14" ht="15.75" customHeight="1" x14ac:dyDescent="0.25">
      <c r="A347" s="1"/>
      <c r="B347" s="35"/>
      <c r="C347" s="1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30"/>
    </row>
    <row r="348" spans="1:14" ht="15.75" customHeight="1" x14ac:dyDescent="0.25">
      <c r="A348" s="1"/>
      <c r="B348" s="35"/>
      <c r="C348" s="1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30"/>
    </row>
    <row r="349" spans="1:14" ht="15.75" customHeight="1" x14ac:dyDescent="0.25">
      <c r="A349" s="1"/>
      <c r="B349" s="35"/>
      <c r="C349" s="1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30"/>
    </row>
    <row r="350" spans="1:14" ht="15.75" customHeight="1" x14ac:dyDescent="0.25">
      <c r="A350" s="1"/>
      <c r="B350" s="35"/>
      <c r="C350" s="1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30"/>
    </row>
    <row r="351" spans="1:14" ht="15.75" customHeight="1" x14ac:dyDescent="0.25">
      <c r="A351" s="1"/>
      <c r="B351" s="35"/>
      <c r="C351" s="1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30"/>
    </row>
    <row r="352" spans="1:14" ht="15.75" customHeight="1" x14ac:dyDescent="0.25">
      <c r="A352" s="1"/>
      <c r="B352" s="35"/>
      <c r="C352" s="1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30"/>
    </row>
    <row r="353" spans="1:14" ht="15.75" customHeight="1" x14ac:dyDescent="0.25">
      <c r="A353" s="1"/>
      <c r="B353" s="35"/>
      <c r="C353" s="1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30"/>
    </row>
    <row r="354" spans="1:14" ht="15.75" customHeight="1" x14ac:dyDescent="0.25">
      <c r="A354" s="1"/>
      <c r="B354" s="35"/>
      <c r="C354" s="1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30"/>
    </row>
    <row r="355" spans="1:14" ht="15.75" customHeight="1" x14ac:dyDescent="0.25">
      <c r="A355" s="1"/>
      <c r="B355" s="35"/>
      <c r="C355" s="1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30"/>
    </row>
    <row r="356" spans="1:14" ht="15.75" customHeight="1" x14ac:dyDescent="0.25">
      <c r="A356" s="1"/>
      <c r="B356" s="35"/>
      <c r="C356" s="1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30"/>
    </row>
    <row r="357" spans="1:14" ht="15.75" customHeight="1" x14ac:dyDescent="0.25">
      <c r="A357" s="1"/>
      <c r="B357" s="35"/>
      <c r="C357" s="1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30"/>
    </row>
    <row r="358" spans="1:14" ht="15.75" customHeight="1" x14ac:dyDescent="0.25">
      <c r="A358" s="1"/>
      <c r="B358" s="35"/>
      <c r="C358" s="1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30"/>
    </row>
    <row r="359" spans="1:14" ht="15.75" customHeight="1" x14ac:dyDescent="0.25">
      <c r="A359" s="1"/>
      <c r="B359" s="35"/>
      <c r="C359" s="1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30"/>
    </row>
    <row r="360" spans="1:14" ht="15.75" customHeight="1" x14ac:dyDescent="0.25">
      <c r="A360" s="1"/>
      <c r="B360" s="35"/>
      <c r="C360" s="1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30"/>
    </row>
    <row r="361" spans="1:14" ht="15.75" customHeight="1" x14ac:dyDescent="0.25">
      <c r="A361" s="1"/>
      <c r="B361" s="35"/>
      <c r="C361" s="1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30"/>
    </row>
    <row r="362" spans="1:14" ht="15.75" customHeight="1" x14ac:dyDescent="0.25">
      <c r="A362" s="1"/>
      <c r="B362" s="35"/>
      <c r="C362" s="1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30"/>
    </row>
    <row r="363" spans="1:14" ht="15.75" customHeight="1" x14ac:dyDescent="0.25">
      <c r="A363" s="1"/>
      <c r="B363" s="35"/>
      <c r="C363" s="1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30"/>
    </row>
    <row r="364" spans="1:14" ht="15.75" customHeight="1" x14ac:dyDescent="0.25">
      <c r="A364" s="1"/>
      <c r="B364" s="35"/>
      <c r="C364" s="1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30"/>
    </row>
    <row r="365" spans="1:14" ht="15.75" customHeight="1" x14ac:dyDescent="0.25">
      <c r="A365" s="1"/>
      <c r="B365" s="35"/>
      <c r="C365" s="1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30"/>
    </row>
    <row r="366" spans="1:14" ht="15.75" customHeight="1" x14ac:dyDescent="0.25">
      <c r="A366" s="1"/>
      <c r="B366" s="35"/>
      <c r="C366" s="1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30"/>
    </row>
    <row r="367" spans="1:14" ht="15.75" customHeight="1" x14ac:dyDescent="0.25">
      <c r="A367" s="1"/>
      <c r="B367" s="35"/>
      <c r="C367" s="1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30"/>
    </row>
    <row r="368" spans="1:14" ht="15.75" customHeight="1" x14ac:dyDescent="0.25">
      <c r="A368" s="1"/>
      <c r="B368" s="35"/>
      <c r="C368" s="1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30"/>
    </row>
    <row r="369" spans="1:14" ht="15.75" customHeight="1" x14ac:dyDescent="0.25">
      <c r="A369" s="1"/>
      <c r="B369" s="35"/>
      <c r="C369" s="1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30"/>
    </row>
    <row r="370" spans="1:14" ht="15.75" customHeight="1" x14ac:dyDescent="0.25">
      <c r="A370" s="1"/>
      <c r="B370" s="35"/>
      <c r="C370" s="1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30"/>
    </row>
    <row r="371" spans="1:14" ht="15.75" customHeight="1" x14ac:dyDescent="0.25">
      <c r="A371" s="1"/>
      <c r="B371" s="35"/>
      <c r="C371" s="1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30"/>
    </row>
    <row r="372" spans="1:14" ht="15.75" customHeight="1" x14ac:dyDescent="0.25">
      <c r="A372" s="1"/>
      <c r="B372" s="35"/>
      <c r="C372" s="1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30"/>
    </row>
    <row r="373" spans="1:14" ht="15.75" customHeight="1" x14ac:dyDescent="0.25">
      <c r="A373" s="1"/>
      <c r="B373" s="35"/>
      <c r="C373" s="1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30"/>
    </row>
    <row r="374" spans="1:14" ht="15.75" customHeight="1" x14ac:dyDescent="0.25">
      <c r="A374" s="1"/>
      <c r="B374" s="35"/>
      <c r="C374" s="1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30"/>
    </row>
    <row r="375" spans="1:14" ht="15.75" customHeight="1" x14ac:dyDescent="0.25">
      <c r="A375" s="1"/>
      <c r="B375" s="35"/>
      <c r="C375" s="1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30"/>
    </row>
    <row r="376" spans="1:14" ht="15.75" customHeight="1" x14ac:dyDescent="0.25">
      <c r="A376" s="1"/>
      <c r="B376" s="35"/>
      <c r="C376" s="1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30"/>
    </row>
    <row r="377" spans="1:14" ht="15.75" customHeight="1" x14ac:dyDescent="0.25">
      <c r="A377" s="1"/>
      <c r="B377" s="35"/>
      <c r="C377" s="1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30"/>
    </row>
    <row r="378" spans="1:14" ht="15.75" customHeight="1" x14ac:dyDescent="0.25">
      <c r="A378" s="1"/>
      <c r="B378" s="35"/>
      <c r="C378" s="1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30"/>
    </row>
    <row r="379" spans="1:14" ht="15.75" customHeight="1" x14ac:dyDescent="0.25">
      <c r="A379" s="1"/>
      <c r="B379" s="35"/>
      <c r="C379" s="1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30"/>
    </row>
    <row r="380" spans="1:14" ht="15.75" customHeight="1" x14ac:dyDescent="0.25">
      <c r="A380" s="1"/>
      <c r="B380" s="35"/>
      <c r="C380" s="1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30"/>
    </row>
    <row r="381" spans="1:14" ht="15.75" customHeight="1" x14ac:dyDescent="0.25">
      <c r="A381" s="1"/>
      <c r="B381" s="35"/>
      <c r="C381" s="1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30"/>
    </row>
    <row r="382" spans="1:14" ht="15.75" customHeight="1" x14ac:dyDescent="0.25">
      <c r="A382" s="1"/>
      <c r="B382" s="35"/>
      <c r="C382" s="1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30"/>
    </row>
    <row r="383" spans="1:14" ht="15.75" customHeight="1" x14ac:dyDescent="0.25">
      <c r="A383" s="1"/>
      <c r="B383" s="35"/>
      <c r="C383" s="1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30"/>
    </row>
    <row r="384" spans="1:14" ht="15.75" customHeight="1" x14ac:dyDescent="0.25">
      <c r="A384" s="1"/>
      <c r="B384" s="35"/>
      <c r="C384" s="1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30"/>
    </row>
    <row r="385" spans="1:14" ht="15.75" customHeight="1" x14ac:dyDescent="0.25">
      <c r="A385" s="1"/>
      <c r="B385" s="35"/>
      <c r="C385" s="1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30"/>
    </row>
    <row r="386" spans="1:14" ht="15.75" customHeight="1" x14ac:dyDescent="0.25">
      <c r="A386" s="1"/>
      <c r="B386" s="35"/>
      <c r="C386" s="1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30"/>
    </row>
    <row r="387" spans="1:14" ht="15.75" customHeight="1" x14ac:dyDescent="0.25">
      <c r="A387" s="1"/>
      <c r="B387" s="35"/>
      <c r="C387" s="1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30"/>
    </row>
    <row r="388" spans="1:14" ht="15.75" customHeight="1" x14ac:dyDescent="0.25">
      <c r="A388" s="1"/>
      <c r="B388" s="35"/>
      <c r="C388" s="1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30"/>
    </row>
    <row r="389" spans="1:14" ht="15.75" customHeight="1" x14ac:dyDescent="0.25">
      <c r="A389" s="1"/>
      <c r="B389" s="35"/>
      <c r="C389" s="1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30"/>
    </row>
    <row r="390" spans="1:14" ht="15.75" customHeight="1" x14ac:dyDescent="0.25">
      <c r="A390" s="1"/>
      <c r="B390" s="35"/>
      <c r="C390" s="1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30"/>
    </row>
    <row r="391" spans="1:14" ht="15.75" customHeight="1" x14ac:dyDescent="0.25">
      <c r="A391" s="1"/>
      <c r="B391" s="35"/>
      <c r="C391" s="1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30"/>
    </row>
    <row r="392" spans="1:14" ht="15.75" customHeight="1" x14ac:dyDescent="0.25">
      <c r="A392" s="1"/>
      <c r="B392" s="35"/>
      <c r="C392" s="1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30"/>
    </row>
    <row r="393" spans="1:14" ht="15.75" customHeight="1" x14ac:dyDescent="0.25">
      <c r="A393" s="1"/>
      <c r="B393" s="35"/>
      <c r="C393" s="1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30"/>
    </row>
    <row r="394" spans="1:14" ht="15.75" customHeight="1" x14ac:dyDescent="0.25">
      <c r="A394" s="1"/>
      <c r="B394" s="35"/>
      <c r="C394" s="1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30"/>
    </row>
    <row r="395" spans="1:14" ht="15.75" customHeight="1" x14ac:dyDescent="0.25">
      <c r="A395" s="1"/>
      <c r="B395" s="35"/>
      <c r="C395" s="1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30"/>
    </row>
    <row r="396" spans="1:14" ht="15.75" customHeight="1" x14ac:dyDescent="0.25">
      <c r="A396" s="1"/>
      <c r="B396" s="35"/>
      <c r="C396" s="1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30"/>
    </row>
    <row r="397" spans="1:14" ht="15.75" customHeight="1" x14ac:dyDescent="0.25">
      <c r="A397" s="1"/>
      <c r="B397" s="35"/>
      <c r="C397" s="1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30"/>
    </row>
    <row r="398" spans="1:14" ht="15.75" customHeight="1" x14ac:dyDescent="0.25">
      <c r="A398" s="1"/>
      <c r="B398" s="35"/>
      <c r="C398" s="1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30"/>
    </row>
    <row r="399" spans="1:14" ht="15.75" customHeight="1" x14ac:dyDescent="0.25">
      <c r="A399" s="1"/>
      <c r="B399" s="35"/>
      <c r="C399" s="1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30"/>
    </row>
    <row r="400" spans="1:14" ht="15.75" customHeight="1" x14ac:dyDescent="0.25">
      <c r="A400" s="1"/>
      <c r="B400" s="35"/>
      <c r="C400" s="1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30"/>
    </row>
    <row r="401" spans="1:14" ht="15.75" customHeight="1" x14ac:dyDescent="0.25">
      <c r="A401" s="1"/>
      <c r="B401" s="35"/>
      <c r="C401" s="1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30"/>
    </row>
    <row r="402" spans="1:14" ht="15.75" customHeight="1" x14ac:dyDescent="0.25">
      <c r="A402" s="1"/>
      <c r="B402" s="35"/>
      <c r="C402" s="1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30"/>
    </row>
    <row r="403" spans="1:14" ht="15.75" customHeight="1" x14ac:dyDescent="0.25">
      <c r="A403" s="1"/>
      <c r="B403" s="35"/>
      <c r="C403" s="1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30"/>
    </row>
    <row r="404" spans="1:14" ht="15.75" customHeight="1" x14ac:dyDescent="0.25">
      <c r="A404" s="1"/>
      <c r="B404" s="35"/>
      <c r="C404" s="1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30"/>
    </row>
    <row r="405" spans="1:14" ht="15.75" customHeight="1" x14ac:dyDescent="0.25">
      <c r="A405" s="1"/>
      <c r="B405" s="35"/>
      <c r="C405" s="1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30"/>
    </row>
    <row r="406" spans="1:14" ht="15.75" customHeight="1" x14ac:dyDescent="0.25">
      <c r="A406" s="1"/>
      <c r="B406" s="35"/>
      <c r="C406" s="1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30"/>
    </row>
    <row r="407" spans="1:14" ht="15.75" customHeight="1" x14ac:dyDescent="0.25">
      <c r="A407" s="1"/>
      <c r="B407" s="35"/>
      <c r="C407" s="1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30"/>
    </row>
    <row r="408" spans="1:14" ht="15.75" customHeight="1" x14ac:dyDescent="0.25">
      <c r="A408" s="1"/>
      <c r="B408" s="35"/>
      <c r="C408" s="1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30"/>
    </row>
    <row r="409" spans="1:14" ht="15.75" customHeight="1" x14ac:dyDescent="0.25">
      <c r="A409" s="1"/>
      <c r="B409" s="35"/>
      <c r="C409" s="1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30"/>
    </row>
    <row r="410" spans="1:14" ht="15.75" customHeight="1" x14ac:dyDescent="0.25">
      <c r="A410" s="1"/>
      <c r="B410" s="35"/>
      <c r="C410" s="1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30"/>
    </row>
    <row r="411" spans="1:14" ht="15.75" customHeight="1" x14ac:dyDescent="0.25">
      <c r="A411" s="1"/>
      <c r="B411" s="35"/>
      <c r="C411" s="1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30"/>
    </row>
    <row r="412" spans="1:14" ht="15.75" customHeight="1" x14ac:dyDescent="0.25">
      <c r="A412" s="1"/>
      <c r="B412" s="35"/>
      <c r="C412" s="1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30"/>
    </row>
    <row r="413" spans="1:14" ht="15.75" customHeight="1" x14ac:dyDescent="0.25">
      <c r="A413" s="1"/>
      <c r="B413" s="35"/>
      <c r="C413" s="1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30"/>
    </row>
    <row r="414" spans="1:14" ht="15.75" customHeight="1" x14ac:dyDescent="0.25">
      <c r="A414" s="1"/>
      <c r="B414" s="35"/>
      <c r="C414" s="1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30"/>
    </row>
    <row r="415" spans="1:14" ht="15.75" customHeight="1" x14ac:dyDescent="0.25">
      <c r="A415" s="1"/>
      <c r="B415" s="35"/>
      <c r="C415" s="1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30"/>
    </row>
    <row r="416" spans="1:14" ht="15.75" customHeight="1" x14ac:dyDescent="0.25">
      <c r="A416" s="1"/>
      <c r="B416" s="35"/>
      <c r="C416" s="1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30"/>
    </row>
    <row r="417" spans="1:14" ht="15.75" customHeight="1" x14ac:dyDescent="0.25">
      <c r="A417" s="1"/>
      <c r="B417" s="35"/>
      <c r="C417" s="1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30"/>
    </row>
    <row r="418" spans="1:14" ht="15.75" customHeight="1" x14ac:dyDescent="0.25">
      <c r="A418" s="1"/>
      <c r="B418" s="35"/>
      <c r="C418" s="1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30"/>
    </row>
    <row r="419" spans="1:14" ht="15.75" customHeight="1" x14ac:dyDescent="0.25">
      <c r="A419" s="1"/>
      <c r="B419" s="35"/>
      <c r="C419" s="1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30"/>
    </row>
    <row r="420" spans="1:14" ht="15.75" customHeight="1" x14ac:dyDescent="0.25">
      <c r="A420" s="1"/>
      <c r="B420" s="35"/>
      <c r="C420" s="1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30"/>
    </row>
    <row r="421" spans="1:14" ht="15.75" customHeight="1" x14ac:dyDescent="0.25">
      <c r="A421" s="1"/>
      <c r="B421" s="35"/>
      <c r="C421" s="1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30"/>
    </row>
    <row r="422" spans="1:14" ht="15.75" customHeight="1" x14ac:dyDescent="0.25">
      <c r="A422" s="1"/>
      <c r="B422" s="35"/>
      <c r="C422" s="1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30"/>
    </row>
    <row r="423" spans="1:14" ht="15.75" customHeight="1" x14ac:dyDescent="0.25">
      <c r="A423" s="1"/>
      <c r="B423" s="35"/>
      <c r="C423" s="1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30"/>
    </row>
    <row r="424" spans="1:14" ht="15.75" customHeight="1" x14ac:dyDescent="0.25">
      <c r="A424" s="1"/>
      <c r="B424" s="35"/>
      <c r="C424" s="1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30"/>
    </row>
    <row r="425" spans="1:14" ht="15.75" customHeight="1" x14ac:dyDescent="0.25">
      <c r="A425" s="1"/>
      <c r="B425" s="35"/>
      <c r="C425" s="1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30"/>
    </row>
    <row r="426" spans="1:14" ht="15.75" customHeight="1" x14ac:dyDescent="0.25">
      <c r="A426" s="1"/>
      <c r="B426" s="35"/>
      <c r="C426" s="1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30"/>
    </row>
    <row r="427" spans="1:14" ht="15.75" customHeight="1" x14ac:dyDescent="0.25">
      <c r="A427" s="1"/>
      <c r="B427" s="35"/>
      <c r="C427" s="1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30"/>
    </row>
    <row r="428" spans="1:14" ht="15.75" customHeight="1" x14ac:dyDescent="0.25">
      <c r="A428" s="1"/>
      <c r="B428" s="35"/>
      <c r="C428" s="1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30"/>
    </row>
    <row r="429" spans="1:14" ht="15.75" customHeight="1" x14ac:dyDescent="0.25">
      <c r="A429" s="1"/>
      <c r="B429" s="35"/>
      <c r="C429" s="1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30"/>
    </row>
    <row r="430" spans="1:14" ht="15.75" customHeight="1" x14ac:dyDescent="0.25">
      <c r="A430" s="1"/>
      <c r="B430" s="35"/>
      <c r="C430" s="1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30"/>
    </row>
    <row r="431" spans="1:14" ht="15.75" customHeight="1" x14ac:dyDescent="0.25">
      <c r="A431" s="1"/>
      <c r="B431" s="35"/>
      <c r="C431" s="1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30"/>
    </row>
    <row r="432" spans="1:14" ht="15.75" customHeight="1" x14ac:dyDescent="0.25">
      <c r="A432" s="1"/>
      <c r="B432" s="35"/>
      <c r="C432" s="1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30"/>
    </row>
    <row r="433" spans="1:14" ht="15.75" customHeight="1" x14ac:dyDescent="0.25">
      <c r="A433" s="1"/>
      <c r="B433" s="35"/>
      <c r="C433" s="1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30"/>
    </row>
    <row r="434" spans="1:14" ht="15.75" customHeight="1" x14ac:dyDescent="0.25">
      <c r="A434" s="1"/>
      <c r="B434" s="35"/>
      <c r="C434" s="1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30"/>
    </row>
    <row r="435" spans="1:14" ht="15.75" customHeight="1" x14ac:dyDescent="0.25">
      <c r="A435" s="1"/>
      <c r="B435" s="35"/>
      <c r="C435" s="1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30"/>
    </row>
    <row r="436" spans="1:14" ht="15.75" customHeight="1" x14ac:dyDescent="0.25">
      <c r="A436" s="1"/>
      <c r="B436" s="35"/>
      <c r="C436" s="1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30"/>
    </row>
    <row r="437" spans="1:14" ht="15.75" customHeight="1" x14ac:dyDescent="0.25">
      <c r="A437" s="1"/>
      <c r="B437" s="35"/>
      <c r="C437" s="1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30"/>
    </row>
    <row r="438" spans="1:14" ht="15.75" customHeight="1" x14ac:dyDescent="0.25">
      <c r="A438" s="1"/>
      <c r="B438" s="35"/>
      <c r="C438" s="1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30"/>
    </row>
    <row r="439" spans="1:14" ht="15.75" customHeight="1" x14ac:dyDescent="0.25">
      <c r="A439" s="1"/>
      <c r="B439" s="35"/>
      <c r="C439" s="1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30"/>
    </row>
    <row r="440" spans="1:14" ht="15.75" customHeight="1" x14ac:dyDescent="0.25">
      <c r="A440" s="1"/>
      <c r="B440" s="35"/>
      <c r="C440" s="1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30"/>
    </row>
    <row r="441" spans="1:14" ht="15.75" customHeight="1" x14ac:dyDescent="0.25">
      <c r="A441" s="1"/>
      <c r="B441" s="35"/>
      <c r="C441" s="1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30"/>
    </row>
    <row r="442" spans="1:14" ht="15.75" customHeight="1" x14ac:dyDescent="0.25">
      <c r="A442" s="1"/>
      <c r="B442" s="35"/>
      <c r="C442" s="1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30"/>
    </row>
    <row r="443" spans="1:14" ht="15.75" customHeight="1" x14ac:dyDescent="0.25">
      <c r="A443" s="1"/>
      <c r="B443" s="35"/>
      <c r="C443" s="1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30"/>
    </row>
    <row r="444" spans="1:14" ht="15.75" customHeight="1" x14ac:dyDescent="0.25">
      <c r="A444" s="1"/>
      <c r="B444" s="35"/>
      <c r="C444" s="1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30"/>
    </row>
    <row r="445" spans="1:14" ht="15.75" customHeight="1" x14ac:dyDescent="0.25">
      <c r="A445" s="1"/>
      <c r="B445" s="35"/>
      <c r="C445" s="1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30"/>
    </row>
    <row r="446" spans="1:14" ht="15.75" customHeight="1" x14ac:dyDescent="0.25">
      <c r="A446" s="1"/>
      <c r="B446" s="35"/>
      <c r="C446" s="1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30"/>
    </row>
    <row r="447" spans="1:14" ht="15.75" customHeight="1" x14ac:dyDescent="0.25">
      <c r="A447" s="1"/>
      <c r="B447" s="35"/>
      <c r="C447" s="1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30"/>
    </row>
    <row r="448" spans="1:14" ht="15.75" customHeight="1" x14ac:dyDescent="0.25">
      <c r="A448" s="1"/>
      <c r="B448" s="35"/>
      <c r="C448" s="1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30"/>
    </row>
    <row r="449" spans="1:14" ht="15.75" customHeight="1" x14ac:dyDescent="0.25">
      <c r="A449" s="1"/>
      <c r="B449" s="35"/>
      <c r="C449" s="1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30"/>
    </row>
    <row r="450" spans="1:14" ht="15.75" customHeight="1" x14ac:dyDescent="0.25">
      <c r="A450" s="1"/>
      <c r="B450" s="35"/>
      <c r="C450" s="1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30"/>
    </row>
    <row r="451" spans="1:14" ht="15.75" customHeight="1" x14ac:dyDescent="0.25">
      <c r="A451" s="1"/>
      <c r="B451" s="35"/>
      <c r="C451" s="1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30"/>
    </row>
    <row r="452" spans="1:14" ht="15.75" customHeight="1" x14ac:dyDescent="0.25">
      <c r="A452" s="1"/>
      <c r="B452" s="35"/>
      <c r="C452" s="1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30"/>
    </row>
    <row r="453" spans="1:14" ht="15.75" customHeight="1" x14ac:dyDescent="0.25">
      <c r="A453" s="1"/>
      <c r="B453" s="35"/>
      <c r="C453" s="1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30"/>
    </row>
    <row r="454" spans="1:14" ht="15.75" customHeight="1" x14ac:dyDescent="0.25">
      <c r="A454" s="1"/>
      <c r="B454" s="35"/>
      <c r="C454" s="1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30"/>
    </row>
    <row r="455" spans="1:14" ht="15.75" customHeight="1" x14ac:dyDescent="0.25">
      <c r="A455" s="1"/>
      <c r="B455" s="35"/>
      <c r="C455" s="1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30"/>
    </row>
    <row r="456" spans="1:14" ht="15.75" customHeight="1" x14ac:dyDescent="0.25">
      <c r="A456" s="1"/>
      <c r="B456" s="35"/>
      <c r="C456" s="1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30"/>
    </row>
    <row r="457" spans="1:14" ht="15.75" customHeight="1" x14ac:dyDescent="0.25">
      <c r="A457" s="1"/>
      <c r="B457" s="35"/>
      <c r="C457" s="1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30"/>
    </row>
    <row r="458" spans="1:14" ht="15.75" customHeight="1" x14ac:dyDescent="0.25">
      <c r="A458" s="1"/>
      <c r="B458" s="35"/>
      <c r="C458" s="1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30"/>
    </row>
    <row r="459" spans="1:14" ht="15.75" customHeight="1" x14ac:dyDescent="0.25">
      <c r="A459" s="1"/>
      <c r="B459" s="35"/>
      <c r="C459" s="1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30"/>
    </row>
    <row r="460" spans="1:14" ht="15.75" customHeight="1" x14ac:dyDescent="0.25">
      <c r="A460" s="1"/>
      <c r="B460" s="35"/>
      <c r="C460" s="1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30"/>
    </row>
    <row r="461" spans="1:14" ht="15.75" customHeight="1" x14ac:dyDescent="0.25">
      <c r="A461" s="1"/>
      <c r="B461" s="35"/>
      <c r="C461" s="1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30"/>
    </row>
    <row r="462" spans="1:14" ht="15.75" customHeight="1" x14ac:dyDescent="0.25">
      <c r="A462" s="1"/>
      <c r="B462" s="35"/>
      <c r="C462" s="1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30"/>
    </row>
    <row r="463" spans="1:14" ht="15.75" customHeight="1" x14ac:dyDescent="0.25">
      <c r="A463" s="1"/>
      <c r="B463" s="35"/>
      <c r="C463" s="1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30"/>
    </row>
    <row r="464" spans="1:14" ht="15.75" customHeight="1" x14ac:dyDescent="0.25">
      <c r="A464" s="1"/>
      <c r="B464" s="35"/>
      <c r="C464" s="1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30"/>
    </row>
    <row r="465" spans="1:14" ht="15.75" customHeight="1" x14ac:dyDescent="0.25">
      <c r="A465" s="1"/>
      <c r="B465" s="35"/>
      <c r="C465" s="1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30"/>
    </row>
    <row r="466" spans="1:14" ht="15.75" customHeight="1" x14ac:dyDescent="0.25">
      <c r="A466" s="1"/>
      <c r="B466" s="35"/>
      <c r="C466" s="1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30"/>
    </row>
    <row r="467" spans="1:14" ht="15.75" customHeight="1" x14ac:dyDescent="0.25">
      <c r="A467" s="1"/>
      <c r="B467" s="35"/>
      <c r="C467" s="1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30"/>
    </row>
    <row r="468" spans="1:14" ht="15.75" customHeight="1" x14ac:dyDescent="0.25">
      <c r="A468" s="1"/>
      <c r="B468" s="35"/>
      <c r="C468" s="1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30"/>
    </row>
    <row r="469" spans="1:14" ht="15.75" customHeight="1" x14ac:dyDescent="0.25">
      <c r="A469" s="1"/>
      <c r="B469" s="35"/>
      <c r="C469" s="1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30"/>
    </row>
    <row r="470" spans="1:14" ht="15.75" customHeight="1" x14ac:dyDescent="0.25">
      <c r="A470" s="1"/>
      <c r="B470" s="35"/>
      <c r="C470" s="1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30"/>
    </row>
    <row r="471" spans="1:14" ht="15.75" customHeight="1" x14ac:dyDescent="0.25">
      <c r="A471" s="1"/>
      <c r="B471" s="35"/>
      <c r="C471" s="1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30"/>
    </row>
    <row r="472" spans="1:14" ht="15.75" customHeight="1" x14ac:dyDescent="0.25">
      <c r="A472" s="1"/>
      <c r="B472" s="35"/>
      <c r="C472" s="1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30"/>
    </row>
    <row r="473" spans="1:14" ht="15.75" customHeight="1" x14ac:dyDescent="0.25">
      <c r="A473" s="1"/>
      <c r="B473" s="35"/>
      <c r="C473" s="1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30"/>
    </row>
    <row r="474" spans="1:14" ht="15.75" customHeight="1" x14ac:dyDescent="0.25">
      <c r="A474" s="1"/>
      <c r="B474" s="35"/>
      <c r="C474" s="1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30"/>
    </row>
    <row r="475" spans="1:14" ht="15.75" customHeight="1" x14ac:dyDescent="0.25">
      <c r="A475" s="1"/>
      <c r="B475" s="35"/>
      <c r="C475" s="1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30"/>
    </row>
    <row r="476" spans="1:14" ht="15.75" customHeight="1" x14ac:dyDescent="0.25">
      <c r="A476" s="1"/>
      <c r="B476" s="35"/>
      <c r="C476" s="1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30"/>
    </row>
    <row r="477" spans="1:14" ht="15.75" customHeight="1" x14ac:dyDescent="0.25">
      <c r="A477" s="1"/>
      <c r="B477" s="35"/>
      <c r="C477" s="1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30"/>
    </row>
    <row r="478" spans="1:14" ht="15.75" customHeight="1" x14ac:dyDescent="0.25">
      <c r="A478" s="1"/>
      <c r="B478" s="35"/>
      <c r="C478" s="1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30"/>
    </row>
    <row r="479" spans="1:14" ht="15.75" customHeight="1" x14ac:dyDescent="0.25">
      <c r="A479" s="1"/>
      <c r="B479" s="35"/>
      <c r="C479" s="1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30"/>
    </row>
    <row r="480" spans="1:14" ht="15.75" customHeight="1" x14ac:dyDescent="0.25">
      <c r="A480" s="1"/>
      <c r="B480" s="35"/>
      <c r="C480" s="1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30"/>
    </row>
    <row r="481" spans="1:14" ht="15.75" customHeight="1" x14ac:dyDescent="0.25">
      <c r="A481" s="1"/>
      <c r="B481" s="35"/>
      <c r="C481" s="1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30"/>
    </row>
    <row r="482" spans="1:14" ht="15.75" customHeight="1" x14ac:dyDescent="0.25">
      <c r="A482" s="1"/>
      <c r="B482" s="35"/>
      <c r="C482" s="1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30"/>
    </row>
    <row r="483" spans="1:14" ht="15.75" customHeight="1" x14ac:dyDescent="0.25">
      <c r="A483" s="1"/>
      <c r="B483" s="35"/>
      <c r="C483" s="1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30"/>
    </row>
    <row r="484" spans="1:14" ht="15.75" customHeight="1" x14ac:dyDescent="0.25">
      <c r="A484" s="1"/>
      <c r="B484" s="35"/>
      <c r="C484" s="1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30"/>
    </row>
    <row r="485" spans="1:14" ht="15.75" customHeight="1" x14ac:dyDescent="0.25">
      <c r="A485" s="1"/>
      <c r="B485" s="35"/>
      <c r="C485" s="1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30"/>
    </row>
    <row r="486" spans="1:14" ht="15.75" customHeight="1" x14ac:dyDescent="0.25">
      <c r="A486" s="1"/>
      <c r="B486" s="35"/>
      <c r="C486" s="1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30"/>
    </row>
    <row r="487" spans="1:14" ht="15.75" customHeight="1" x14ac:dyDescent="0.25">
      <c r="A487" s="1"/>
      <c r="B487" s="35"/>
      <c r="C487" s="1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30"/>
    </row>
    <row r="488" spans="1:14" ht="15.75" customHeight="1" x14ac:dyDescent="0.25">
      <c r="A488" s="1"/>
      <c r="B488" s="35"/>
      <c r="C488" s="1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30"/>
    </row>
    <row r="489" spans="1:14" ht="15.75" customHeight="1" x14ac:dyDescent="0.25">
      <c r="A489" s="1"/>
      <c r="B489" s="35"/>
      <c r="C489" s="1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30"/>
    </row>
    <row r="490" spans="1:14" ht="15.75" customHeight="1" x14ac:dyDescent="0.25">
      <c r="A490" s="1"/>
      <c r="B490" s="35"/>
      <c r="C490" s="1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30"/>
    </row>
    <row r="491" spans="1:14" ht="15.75" customHeight="1" x14ac:dyDescent="0.25">
      <c r="A491" s="1"/>
      <c r="B491" s="35"/>
      <c r="C491" s="1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30"/>
    </row>
    <row r="492" spans="1:14" ht="15.75" customHeight="1" x14ac:dyDescent="0.25">
      <c r="A492" s="1"/>
      <c r="B492" s="35"/>
      <c r="C492" s="1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30"/>
    </row>
    <row r="493" spans="1:14" ht="15.75" customHeight="1" x14ac:dyDescent="0.25">
      <c r="A493" s="1"/>
      <c r="B493" s="35"/>
      <c r="C493" s="1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30"/>
    </row>
    <row r="494" spans="1:14" ht="15.75" customHeight="1" x14ac:dyDescent="0.25">
      <c r="A494" s="1"/>
      <c r="B494" s="35"/>
      <c r="C494" s="1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30"/>
    </row>
    <row r="495" spans="1:14" ht="15.75" customHeight="1" x14ac:dyDescent="0.25">
      <c r="A495" s="1"/>
      <c r="B495" s="35"/>
      <c r="C495" s="1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30"/>
    </row>
    <row r="496" spans="1:14" ht="15.75" customHeight="1" x14ac:dyDescent="0.25">
      <c r="A496" s="1"/>
      <c r="B496" s="35"/>
      <c r="C496" s="1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30"/>
    </row>
    <row r="497" spans="1:14" ht="15.75" customHeight="1" x14ac:dyDescent="0.25">
      <c r="A497" s="1"/>
      <c r="B497" s="35"/>
      <c r="C497" s="1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30"/>
    </row>
    <row r="498" spans="1:14" ht="15.75" customHeight="1" x14ac:dyDescent="0.25">
      <c r="A498" s="1"/>
      <c r="B498" s="35"/>
      <c r="C498" s="1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30"/>
    </row>
    <row r="499" spans="1:14" ht="15.75" customHeight="1" x14ac:dyDescent="0.25">
      <c r="A499" s="1"/>
      <c r="B499" s="35"/>
      <c r="C499" s="1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30"/>
    </row>
    <row r="500" spans="1:14" ht="15.75" customHeight="1" x14ac:dyDescent="0.25">
      <c r="A500" s="1"/>
      <c r="B500" s="35"/>
      <c r="C500" s="1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30"/>
    </row>
    <row r="501" spans="1:14" ht="15.75" customHeight="1" x14ac:dyDescent="0.25">
      <c r="A501" s="1"/>
      <c r="B501" s="35"/>
      <c r="C501" s="1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30"/>
    </row>
    <row r="502" spans="1:14" ht="15.75" customHeight="1" x14ac:dyDescent="0.25">
      <c r="A502" s="1"/>
      <c r="B502" s="35"/>
      <c r="C502" s="1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30"/>
    </row>
    <row r="503" spans="1:14" ht="15.75" customHeight="1" x14ac:dyDescent="0.25">
      <c r="A503" s="1"/>
      <c r="B503" s="35"/>
      <c r="C503" s="1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30"/>
    </row>
    <row r="504" spans="1:14" ht="15.75" customHeight="1" x14ac:dyDescent="0.25">
      <c r="A504" s="1"/>
      <c r="B504" s="35"/>
      <c r="C504" s="1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30"/>
    </row>
    <row r="505" spans="1:14" ht="15.75" customHeight="1" x14ac:dyDescent="0.25">
      <c r="A505" s="1"/>
      <c r="B505" s="35"/>
      <c r="C505" s="1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30"/>
    </row>
    <row r="506" spans="1:14" ht="15.75" customHeight="1" x14ac:dyDescent="0.25">
      <c r="A506" s="1"/>
      <c r="B506" s="35"/>
      <c r="C506" s="1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30"/>
    </row>
    <row r="507" spans="1:14" ht="15.75" customHeight="1" x14ac:dyDescent="0.25">
      <c r="A507" s="1"/>
      <c r="B507" s="35"/>
      <c r="C507" s="1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30"/>
    </row>
    <row r="508" spans="1:14" ht="15.75" customHeight="1" x14ac:dyDescent="0.25">
      <c r="A508" s="1"/>
      <c r="B508" s="35"/>
      <c r="C508" s="1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30"/>
    </row>
    <row r="509" spans="1:14" ht="15.75" customHeight="1" x14ac:dyDescent="0.25">
      <c r="A509" s="1"/>
      <c r="B509" s="35"/>
      <c r="C509" s="1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30"/>
    </row>
    <row r="510" spans="1:14" ht="15.75" customHeight="1" x14ac:dyDescent="0.25">
      <c r="A510" s="1"/>
      <c r="B510" s="35"/>
      <c r="C510" s="1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30"/>
    </row>
    <row r="511" spans="1:14" ht="15.75" customHeight="1" x14ac:dyDescent="0.25">
      <c r="A511" s="1"/>
      <c r="B511" s="35"/>
      <c r="C511" s="1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30"/>
    </row>
    <row r="512" spans="1:14" ht="15.75" customHeight="1" x14ac:dyDescent="0.25">
      <c r="A512" s="1"/>
      <c r="B512" s="35"/>
      <c r="C512" s="1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30"/>
    </row>
    <row r="513" spans="1:14" ht="15.75" customHeight="1" x14ac:dyDescent="0.25">
      <c r="A513" s="1"/>
      <c r="B513" s="35"/>
      <c r="C513" s="1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30"/>
    </row>
    <row r="514" spans="1:14" ht="15.75" customHeight="1" x14ac:dyDescent="0.25">
      <c r="A514" s="1"/>
      <c r="B514" s="35"/>
      <c r="C514" s="1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30"/>
    </row>
    <row r="515" spans="1:14" ht="15.75" customHeight="1" x14ac:dyDescent="0.25">
      <c r="A515" s="1"/>
      <c r="B515" s="35"/>
      <c r="C515" s="1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30"/>
    </row>
    <row r="516" spans="1:14" ht="15.75" customHeight="1" x14ac:dyDescent="0.25">
      <c r="A516" s="1"/>
      <c r="B516" s="35"/>
      <c r="C516" s="1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30"/>
    </row>
    <row r="517" spans="1:14" ht="15.75" customHeight="1" x14ac:dyDescent="0.25">
      <c r="A517" s="1"/>
      <c r="B517" s="35"/>
      <c r="C517" s="1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30"/>
    </row>
    <row r="518" spans="1:14" ht="15.75" customHeight="1" x14ac:dyDescent="0.25">
      <c r="A518" s="1"/>
      <c r="B518" s="35"/>
      <c r="C518" s="1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30"/>
    </row>
    <row r="519" spans="1:14" ht="15.75" customHeight="1" x14ac:dyDescent="0.25">
      <c r="A519" s="1"/>
      <c r="B519" s="35"/>
      <c r="C519" s="1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30"/>
    </row>
    <row r="520" spans="1:14" ht="15.75" customHeight="1" x14ac:dyDescent="0.25">
      <c r="A520" s="1"/>
      <c r="B520" s="35"/>
      <c r="C520" s="1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30"/>
    </row>
    <row r="521" spans="1:14" ht="15.75" customHeight="1" x14ac:dyDescent="0.25">
      <c r="A521" s="1"/>
      <c r="B521" s="35"/>
      <c r="C521" s="1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30"/>
    </row>
    <row r="522" spans="1:14" ht="15.75" customHeight="1" x14ac:dyDescent="0.25">
      <c r="A522" s="1"/>
      <c r="B522" s="35"/>
      <c r="C522" s="1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30"/>
    </row>
    <row r="523" spans="1:14" ht="15.75" customHeight="1" x14ac:dyDescent="0.25">
      <c r="A523" s="1"/>
      <c r="B523" s="35"/>
      <c r="C523" s="1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30"/>
    </row>
    <row r="524" spans="1:14" ht="15.75" customHeight="1" x14ac:dyDescent="0.25">
      <c r="A524" s="1"/>
      <c r="B524" s="35"/>
      <c r="C524" s="1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30"/>
    </row>
    <row r="525" spans="1:14" ht="15.75" customHeight="1" x14ac:dyDescent="0.25">
      <c r="A525" s="1"/>
      <c r="B525" s="35"/>
      <c r="C525" s="1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30"/>
    </row>
    <row r="526" spans="1:14" ht="15.75" customHeight="1" x14ac:dyDescent="0.25">
      <c r="A526" s="1"/>
      <c r="B526" s="35"/>
      <c r="C526" s="1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30"/>
    </row>
    <row r="527" spans="1:14" ht="15.75" customHeight="1" x14ac:dyDescent="0.25">
      <c r="A527" s="1"/>
      <c r="B527" s="35"/>
      <c r="C527" s="1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30"/>
    </row>
    <row r="528" spans="1:14" ht="15.75" customHeight="1" x14ac:dyDescent="0.25">
      <c r="A528" s="1"/>
      <c r="B528" s="35"/>
      <c r="C528" s="1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30"/>
    </row>
    <row r="529" spans="1:14" ht="15.75" customHeight="1" x14ac:dyDescent="0.25">
      <c r="A529" s="1"/>
      <c r="B529" s="35"/>
      <c r="C529" s="1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30"/>
    </row>
    <row r="530" spans="1:14" ht="15.75" customHeight="1" x14ac:dyDescent="0.25">
      <c r="A530" s="1"/>
      <c r="B530" s="35"/>
      <c r="C530" s="1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30"/>
    </row>
    <row r="531" spans="1:14" ht="15.75" customHeight="1" x14ac:dyDescent="0.25">
      <c r="A531" s="1"/>
      <c r="B531" s="35"/>
      <c r="C531" s="1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30"/>
    </row>
    <row r="532" spans="1:14" ht="15.75" customHeight="1" x14ac:dyDescent="0.25">
      <c r="A532" s="1"/>
      <c r="B532" s="35"/>
      <c r="C532" s="1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30"/>
    </row>
    <row r="533" spans="1:14" ht="15.75" customHeight="1" x14ac:dyDescent="0.25">
      <c r="A533" s="1"/>
      <c r="B533" s="35"/>
      <c r="C533" s="1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30"/>
    </row>
    <row r="534" spans="1:14" ht="15.75" customHeight="1" x14ac:dyDescent="0.25">
      <c r="A534" s="1"/>
      <c r="B534" s="35"/>
      <c r="C534" s="1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30"/>
    </row>
    <row r="535" spans="1:14" ht="15.75" customHeight="1" x14ac:dyDescent="0.25">
      <c r="A535" s="1"/>
      <c r="B535" s="35"/>
      <c r="C535" s="1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30"/>
    </row>
    <row r="536" spans="1:14" ht="15.75" customHeight="1" x14ac:dyDescent="0.25">
      <c r="A536" s="1"/>
      <c r="B536" s="35"/>
      <c r="C536" s="1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30"/>
    </row>
    <row r="537" spans="1:14" ht="15.75" customHeight="1" x14ac:dyDescent="0.25">
      <c r="A537" s="1"/>
      <c r="B537" s="35"/>
      <c r="C537" s="1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30"/>
    </row>
    <row r="538" spans="1:14" ht="15.75" customHeight="1" x14ac:dyDescent="0.25">
      <c r="A538" s="1"/>
      <c r="B538" s="35"/>
      <c r="C538" s="1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30"/>
    </row>
    <row r="539" spans="1:14" ht="15.75" customHeight="1" x14ac:dyDescent="0.25">
      <c r="A539" s="1"/>
      <c r="B539" s="35"/>
      <c r="C539" s="1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30"/>
    </row>
    <row r="540" spans="1:14" ht="15.75" customHeight="1" x14ac:dyDescent="0.25">
      <c r="A540" s="1"/>
      <c r="B540" s="35"/>
      <c r="C540" s="1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30"/>
    </row>
    <row r="541" spans="1:14" ht="15.75" customHeight="1" x14ac:dyDescent="0.25">
      <c r="A541" s="1"/>
      <c r="B541" s="35"/>
      <c r="C541" s="1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30"/>
    </row>
    <row r="542" spans="1:14" ht="15.75" customHeight="1" x14ac:dyDescent="0.25">
      <c r="A542" s="1"/>
      <c r="B542" s="35"/>
      <c r="C542" s="1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30"/>
    </row>
    <row r="543" spans="1:14" ht="15.75" customHeight="1" x14ac:dyDescent="0.25">
      <c r="A543" s="1"/>
      <c r="B543" s="35"/>
      <c r="C543" s="1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30"/>
    </row>
    <row r="544" spans="1:14" ht="15.75" customHeight="1" x14ac:dyDescent="0.25">
      <c r="A544" s="1"/>
      <c r="B544" s="35"/>
      <c r="C544" s="1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30"/>
    </row>
    <row r="545" spans="1:14" ht="15.75" customHeight="1" x14ac:dyDescent="0.25">
      <c r="A545" s="1"/>
      <c r="B545" s="35"/>
      <c r="C545" s="1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30"/>
    </row>
    <row r="546" spans="1:14" ht="15.75" customHeight="1" x14ac:dyDescent="0.25">
      <c r="A546" s="1"/>
      <c r="B546" s="35"/>
      <c r="C546" s="1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30"/>
    </row>
    <row r="547" spans="1:14" ht="15.75" customHeight="1" x14ac:dyDescent="0.25">
      <c r="A547" s="1"/>
      <c r="B547" s="35"/>
      <c r="C547" s="1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30"/>
    </row>
    <row r="548" spans="1:14" ht="15.75" customHeight="1" x14ac:dyDescent="0.25">
      <c r="A548" s="1"/>
      <c r="B548" s="35"/>
      <c r="C548" s="1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30"/>
    </row>
    <row r="549" spans="1:14" ht="15.75" customHeight="1" x14ac:dyDescent="0.25">
      <c r="A549" s="1"/>
      <c r="B549" s="35"/>
      <c r="C549" s="1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30"/>
    </row>
    <row r="550" spans="1:14" ht="15.75" customHeight="1" x14ac:dyDescent="0.25">
      <c r="A550" s="1"/>
      <c r="B550" s="35"/>
      <c r="C550" s="1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30"/>
    </row>
    <row r="551" spans="1:14" ht="15.75" customHeight="1" x14ac:dyDescent="0.25">
      <c r="A551" s="1"/>
      <c r="B551" s="35"/>
      <c r="C551" s="1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30"/>
    </row>
    <row r="552" spans="1:14" ht="15.75" customHeight="1" x14ac:dyDescent="0.25">
      <c r="A552" s="1"/>
      <c r="B552" s="35"/>
      <c r="C552" s="1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30"/>
    </row>
    <row r="553" spans="1:14" ht="15.75" customHeight="1" x14ac:dyDescent="0.25">
      <c r="A553" s="1"/>
      <c r="B553" s="35"/>
      <c r="C553" s="1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30"/>
    </row>
    <row r="554" spans="1:14" ht="15.75" customHeight="1" x14ac:dyDescent="0.25">
      <c r="A554" s="1"/>
      <c r="B554" s="35"/>
      <c r="C554" s="1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30"/>
    </row>
    <row r="555" spans="1:14" ht="15.75" customHeight="1" x14ac:dyDescent="0.25">
      <c r="A555" s="1"/>
      <c r="B555" s="35"/>
      <c r="C555" s="1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30"/>
    </row>
    <row r="556" spans="1:14" ht="15.75" customHeight="1" x14ac:dyDescent="0.25">
      <c r="A556" s="1"/>
      <c r="B556" s="35"/>
      <c r="C556" s="1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30"/>
    </row>
    <row r="557" spans="1:14" ht="15.75" customHeight="1" x14ac:dyDescent="0.25">
      <c r="A557" s="1"/>
      <c r="B557" s="35"/>
      <c r="C557" s="1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30"/>
    </row>
    <row r="558" spans="1:14" ht="15.75" customHeight="1" x14ac:dyDescent="0.25">
      <c r="A558" s="1"/>
      <c r="B558" s="35"/>
      <c r="C558" s="1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30"/>
    </row>
    <row r="559" spans="1:14" ht="15.75" customHeight="1" x14ac:dyDescent="0.25">
      <c r="A559" s="1"/>
      <c r="B559" s="35"/>
      <c r="C559" s="1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30"/>
    </row>
    <row r="560" spans="1:14" ht="15.75" customHeight="1" x14ac:dyDescent="0.25">
      <c r="A560" s="1"/>
      <c r="B560" s="35"/>
      <c r="C560" s="1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30"/>
    </row>
    <row r="561" spans="1:14" ht="15.75" customHeight="1" x14ac:dyDescent="0.25">
      <c r="A561" s="1"/>
      <c r="B561" s="35"/>
      <c r="C561" s="1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30"/>
    </row>
    <row r="562" spans="1:14" ht="15.75" customHeight="1" x14ac:dyDescent="0.25">
      <c r="A562" s="1"/>
      <c r="B562" s="35"/>
      <c r="C562" s="1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30"/>
    </row>
    <row r="563" spans="1:14" ht="15.75" customHeight="1" x14ac:dyDescent="0.25">
      <c r="A563" s="1"/>
      <c r="B563" s="35"/>
      <c r="C563" s="1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30"/>
    </row>
    <row r="564" spans="1:14" ht="15.75" customHeight="1" x14ac:dyDescent="0.25">
      <c r="A564" s="1"/>
      <c r="B564" s="35"/>
      <c r="C564" s="1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30"/>
    </row>
    <row r="565" spans="1:14" ht="15.75" customHeight="1" x14ac:dyDescent="0.25">
      <c r="A565" s="1"/>
      <c r="B565" s="35"/>
      <c r="C565" s="1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30"/>
    </row>
    <row r="566" spans="1:14" ht="15.75" customHeight="1" x14ac:dyDescent="0.25">
      <c r="A566" s="1"/>
      <c r="B566" s="35"/>
      <c r="C566" s="1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30"/>
    </row>
    <row r="567" spans="1:14" ht="15.75" customHeight="1" x14ac:dyDescent="0.25">
      <c r="A567" s="1"/>
      <c r="B567" s="35"/>
      <c r="C567" s="1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30"/>
    </row>
    <row r="568" spans="1:14" ht="15.75" customHeight="1" x14ac:dyDescent="0.25">
      <c r="A568" s="1"/>
      <c r="B568" s="35"/>
      <c r="C568" s="1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30"/>
    </row>
    <row r="569" spans="1:14" ht="15.75" customHeight="1" x14ac:dyDescent="0.25">
      <c r="A569" s="1"/>
      <c r="B569" s="35"/>
      <c r="C569" s="1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30"/>
    </row>
    <row r="570" spans="1:14" ht="15.75" customHeight="1" x14ac:dyDescent="0.25">
      <c r="A570" s="1"/>
      <c r="B570" s="35"/>
      <c r="C570" s="1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30"/>
    </row>
    <row r="571" spans="1:14" ht="15.75" customHeight="1" x14ac:dyDescent="0.25">
      <c r="A571" s="1"/>
      <c r="B571" s="35"/>
      <c r="C571" s="1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30"/>
    </row>
    <row r="572" spans="1:14" ht="15.75" customHeight="1" x14ac:dyDescent="0.25">
      <c r="A572" s="1"/>
      <c r="B572" s="35"/>
      <c r="C572" s="1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30"/>
    </row>
    <row r="573" spans="1:14" ht="15.75" customHeight="1" x14ac:dyDescent="0.25">
      <c r="A573" s="1"/>
      <c r="B573" s="35"/>
      <c r="C573" s="1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30"/>
    </row>
    <row r="574" spans="1:14" ht="15.75" customHeight="1" x14ac:dyDescent="0.25">
      <c r="A574" s="1"/>
      <c r="B574" s="35"/>
      <c r="C574" s="1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30"/>
    </row>
    <row r="575" spans="1:14" ht="15.75" customHeight="1" x14ac:dyDescent="0.25">
      <c r="A575" s="1"/>
      <c r="B575" s="35"/>
      <c r="C575" s="1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30"/>
    </row>
    <row r="576" spans="1:14" ht="15.75" customHeight="1" x14ac:dyDescent="0.25">
      <c r="A576" s="1"/>
      <c r="B576" s="35"/>
      <c r="C576" s="1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30"/>
    </row>
    <row r="577" spans="1:14" ht="15.75" customHeight="1" x14ac:dyDescent="0.25">
      <c r="A577" s="1"/>
      <c r="B577" s="35"/>
      <c r="C577" s="1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30"/>
    </row>
    <row r="578" spans="1:14" ht="15.75" customHeight="1" x14ac:dyDescent="0.25">
      <c r="A578" s="1"/>
      <c r="B578" s="35"/>
      <c r="C578" s="1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30"/>
    </row>
    <row r="579" spans="1:14" ht="15.75" customHeight="1" x14ac:dyDescent="0.25">
      <c r="A579" s="1"/>
      <c r="B579" s="35"/>
      <c r="C579" s="1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30"/>
    </row>
    <row r="580" spans="1:14" ht="15.75" customHeight="1" x14ac:dyDescent="0.25">
      <c r="A580" s="1"/>
      <c r="B580" s="35"/>
      <c r="C580" s="1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30"/>
    </row>
    <row r="581" spans="1:14" ht="15.75" customHeight="1" x14ac:dyDescent="0.25">
      <c r="A581" s="1"/>
      <c r="B581" s="35"/>
      <c r="C581" s="1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30"/>
    </row>
    <row r="582" spans="1:14" ht="15.75" customHeight="1" x14ac:dyDescent="0.25">
      <c r="A582" s="1"/>
      <c r="B582" s="35"/>
      <c r="C582" s="1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30"/>
    </row>
    <row r="583" spans="1:14" ht="15.75" customHeight="1" x14ac:dyDescent="0.25">
      <c r="A583" s="1"/>
      <c r="B583" s="35"/>
      <c r="C583" s="1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30"/>
    </row>
    <row r="584" spans="1:14" ht="15.75" customHeight="1" x14ac:dyDescent="0.25">
      <c r="A584" s="1"/>
      <c r="B584" s="35"/>
      <c r="C584" s="1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30"/>
    </row>
    <row r="585" spans="1:14" ht="15.75" customHeight="1" x14ac:dyDescent="0.25">
      <c r="A585" s="1"/>
      <c r="B585" s="35"/>
      <c r="C585" s="1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30"/>
    </row>
    <row r="586" spans="1:14" ht="15.75" customHeight="1" x14ac:dyDescent="0.25">
      <c r="A586" s="1"/>
      <c r="B586" s="35"/>
      <c r="C586" s="1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30"/>
    </row>
    <row r="587" spans="1:14" ht="15.75" customHeight="1" x14ac:dyDescent="0.25">
      <c r="A587" s="1"/>
      <c r="B587" s="35"/>
      <c r="C587" s="1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30"/>
    </row>
    <row r="588" spans="1:14" ht="15.75" customHeight="1" x14ac:dyDescent="0.25">
      <c r="A588" s="1"/>
      <c r="B588" s="35"/>
      <c r="C588" s="1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30"/>
    </row>
    <row r="589" spans="1:14" ht="15.75" customHeight="1" x14ac:dyDescent="0.25">
      <c r="A589" s="1"/>
      <c r="B589" s="35"/>
      <c r="C589" s="1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30"/>
    </row>
    <row r="590" spans="1:14" ht="15.75" customHeight="1" x14ac:dyDescent="0.25">
      <c r="A590" s="1"/>
      <c r="B590" s="35"/>
      <c r="C590" s="1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30"/>
    </row>
    <row r="591" spans="1:14" ht="15.75" customHeight="1" x14ac:dyDescent="0.25">
      <c r="A591" s="1"/>
      <c r="B591" s="35"/>
      <c r="C591" s="1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30"/>
    </row>
    <row r="592" spans="1:14" ht="15.75" customHeight="1" x14ac:dyDescent="0.25">
      <c r="A592" s="1"/>
      <c r="B592" s="35"/>
      <c r="C592" s="1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30"/>
    </row>
    <row r="593" spans="1:14" ht="15.75" customHeight="1" x14ac:dyDescent="0.25">
      <c r="A593" s="1"/>
      <c r="B593" s="35"/>
      <c r="C593" s="1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30"/>
    </row>
    <row r="594" spans="1:14" ht="15.75" customHeight="1" x14ac:dyDescent="0.25">
      <c r="A594" s="1"/>
      <c r="B594" s="35"/>
      <c r="C594" s="1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30"/>
    </row>
    <row r="595" spans="1:14" ht="15.75" customHeight="1" x14ac:dyDescent="0.25">
      <c r="A595" s="1"/>
      <c r="B595" s="35"/>
      <c r="C595" s="1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30"/>
    </row>
    <row r="596" spans="1:14" ht="15.75" customHeight="1" x14ac:dyDescent="0.25">
      <c r="A596" s="1"/>
      <c r="B596" s="35"/>
      <c r="C596" s="1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30"/>
    </row>
    <row r="597" spans="1:14" ht="15.75" customHeight="1" x14ac:dyDescent="0.25">
      <c r="A597" s="1"/>
      <c r="B597" s="35"/>
      <c r="C597" s="1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30"/>
    </row>
    <row r="598" spans="1:14" ht="15.75" customHeight="1" x14ac:dyDescent="0.25">
      <c r="A598" s="1"/>
      <c r="B598" s="35"/>
      <c r="C598" s="1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30"/>
    </row>
    <row r="599" spans="1:14" ht="15.75" customHeight="1" x14ac:dyDescent="0.25">
      <c r="A599" s="1"/>
      <c r="B599" s="35"/>
      <c r="C599" s="1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30"/>
    </row>
    <row r="600" spans="1:14" ht="15.75" customHeight="1" x14ac:dyDescent="0.25">
      <c r="A600" s="1"/>
      <c r="B600" s="35"/>
      <c r="C600" s="1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30"/>
    </row>
    <row r="601" spans="1:14" ht="15.75" customHeight="1" x14ac:dyDescent="0.25">
      <c r="A601" s="1"/>
      <c r="B601" s="35"/>
      <c r="C601" s="1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30"/>
    </row>
    <row r="602" spans="1:14" ht="15.75" customHeight="1" x14ac:dyDescent="0.25">
      <c r="A602" s="1"/>
      <c r="B602" s="35"/>
      <c r="C602" s="1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30"/>
    </row>
    <row r="603" spans="1:14" ht="15.75" customHeight="1" x14ac:dyDescent="0.25">
      <c r="A603" s="1"/>
      <c r="B603" s="35"/>
      <c r="C603" s="1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30"/>
    </row>
    <row r="604" spans="1:14" ht="15.75" customHeight="1" x14ac:dyDescent="0.25">
      <c r="A604" s="1"/>
      <c r="B604" s="35"/>
      <c r="C604" s="1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30"/>
    </row>
    <row r="605" spans="1:14" ht="15.75" customHeight="1" x14ac:dyDescent="0.25">
      <c r="A605" s="1"/>
      <c r="B605" s="35"/>
      <c r="C605" s="1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30"/>
    </row>
    <row r="606" spans="1:14" ht="15.75" customHeight="1" x14ac:dyDescent="0.25">
      <c r="A606" s="1"/>
      <c r="B606" s="35"/>
      <c r="C606" s="1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30"/>
    </row>
    <row r="607" spans="1:14" ht="15.75" customHeight="1" x14ac:dyDescent="0.25">
      <c r="A607" s="1"/>
      <c r="B607" s="35"/>
      <c r="C607" s="1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30"/>
    </row>
    <row r="608" spans="1:14" ht="15.75" customHeight="1" x14ac:dyDescent="0.25">
      <c r="A608" s="1"/>
      <c r="B608" s="35"/>
      <c r="C608" s="1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30"/>
    </row>
    <row r="609" spans="1:14" ht="15.75" customHeight="1" x14ac:dyDescent="0.25">
      <c r="A609" s="1"/>
      <c r="B609" s="35"/>
      <c r="C609" s="1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30"/>
    </row>
    <row r="610" spans="1:14" ht="15.75" customHeight="1" x14ac:dyDescent="0.25">
      <c r="A610" s="1"/>
      <c r="B610" s="35"/>
      <c r="C610" s="1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30"/>
    </row>
    <row r="611" spans="1:14" ht="15.75" customHeight="1" x14ac:dyDescent="0.25">
      <c r="A611" s="1"/>
      <c r="B611" s="35"/>
      <c r="C611" s="1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30"/>
    </row>
    <row r="612" spans="1:14" ht="15.75" customHeight="1" x14ac:dyDescent="0.25">
      <c r="A612" s="1"/>
      <c r="B612" s="35"/>
      <c r="C612" s="1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30"/>
    </row>
    <row r="613" spans="1:14" ht="15.75" customHeight="1" x14ac:dyDescent="0.25">
      <c r="A613" s="1"/>
      <c r="B613" s="35"/>
      <c r="C613" s="1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30"/>
    </row>
    <row r="614" spans="1:14" ht="15.75" customHeight="1" x14ac:dyDescent="0.25">
      <c r="A614" s="1"/>
      <c r="B614" s="35"/>
      <c r="C614" s="1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30"/>
    </row>
    <row r="615" spans="1:14" ht="15.75" customHeight="1" x14ac:dyDescent="0.25">
      <c r="A615" s="1"/>
      <c r="B615" s="35"/>
      <c r="C615" s="1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30"/>
    </row>
    <row r="616" spans="1:14" ht="15.75" customHeight="1" x14ac:dyDescent="0.25">
      <c r="A616" s="1"/>
      <c r="B616" s="35"/>
      <c r="C616" s="1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30"/>
    </row>
    <row r="617" spans="1:14" ht="15.75" customHeight="1" x14ac:dyDescent="0.25">
      <c r="A617" s="1"/>
      <c r="B617" s="35"/>
      <c r="C617" s="1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30"/>
    </row>
    <row r="618" spans="1:14" ht="15.75" customHeight="1" x14ac:dyDescent="0.25">
      <c r="A618" s="1"/>
      <c r="B618" s="35"/>
      <c r="C618" s="1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30"/>
    </row>
    <row r="619" spans="1:14" ht="15.75" customHeight="1" x14ac:dyDescent="0.25">
      <c r="A619" s="1"/>
      <c r="B619" s="35"/>
      <c r="C619" s="1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30"/>
    </row>
    <row r="620" spans="1:14" ht="15.75" customHeight="1" x14ac:dyDescent="0.25">
      <c r="A620" s="1"/>
      <c r="B620" s="35"/>
      <c r="C620" s="1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30"/>
    </row>
    <row r="621" spans="1:14" ht="15.75" customHeight="1" x14ac:dyDescent="0.25">
      <c r="A621" s="1"/>
      <c r="B621" s="35"/>
      <c r="C621" s="1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30"/>
    </row>
    <row r="622" spans="1:14" ht="15.75" customHeight="1" x14ac:dyDescent="0.25">
      <c r="A622" s="1"/>
      <c r="B622" s="35"/>
      <c r="C622" s="1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30"/>
    </row>
    <row r="623" spans="1:14" ht="15.75" customHeight="1" x14ac:dyDescent="0.25">
      <c r="A623" s="1"/>
      <c r="B623" s="35"/>
      <c r="C623" s="1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30"/>
    </row>
    <row r="624" spans="1:14" ht="15.75" customHeight="1" x14ac:dyDescent="0.25">
      <c r="A624" s="1"/>
      <c r="B624" s="35"/>
      <c r="C624" s="1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30"/>
    </row>
    <row r="625" spans="1:14" ht="15.75" customHeight="1" x14ac:dyDescent="0.25">
      <c r="A625" s="1"/>
      <c r="B625" s="35"/>
      <c r="C625" s="1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30"/>
    </row>
    <row r="626" spans="1:14" ht="15.75" customHeight="1" x14ac:dyDescent="0.25">
      <c r="A626" s="1"/>
      <c r="B626" s="35"/>
      <c r="C626" s="1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30"/>
    </row>
    <row r="627" spans="1:14" ht="15.75" customHeight="1" x14ac:dyDescent="0.25">
      <c r="A627" s="1"/>
      <c r="B627" s="35"/>
      <c r="C627" s="1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30"/>
    </row>
    <row r="628" spans="1:14" ht="15.75" customHeight="1" x14ac:dyDescent="0.25">
      <c r="A628" s="1"/>
      <c r="B628" s="35"/>
      <c r="C628" s="1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30"/>
    </row>
    <row r="629" spans="1:14" ht="15.75" customHeight="1" x14ac:dyDescent="0.25">
      <c r="A629" s="1"/>
      <c r="B629" s="35"/>
      <c r="C629" s="1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30"/>
    </row>
    <row r="630" spans="1:14" ht="15.75" customHeight="1" x14ac:dyDescent="0.25">
      <c r="A630" s="1"/>
      <c r="B630" s="35"/>
      <c r="C630" s="1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30"/>
    </row>
    <row r="631" spans="1:14" ht="15.75" customHeight="1" x14ac:dyDescent="0.25">
      <c r="A631" s="1"/>
      <c r="B631" s="35"/>
      <c r="C631" s="1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30"/>
    </row>
    <row r="632" spans="1:14" ht="15.75" customHeight="1" x14ac:dyDescent="0.25">
      <c r="A632" s="1"/>
      <c r="B632" s="35"/>
      <c r="C632" s="1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30"/>
    </row>
    <row r="633" spans="1:14" ht="15.75" customHeight="1" x14ac:dyDescent="0.25">
      <c r="A633" s="1"/>
      <c r="B633" s="35"/>
      <c r="C633" s="1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30"/>
    </row>
    <row r="634" spans="1:14" ht="15.75" customHeight="1" x14ac:dyDescent="0.25">
      <c r="A634" s="1"/>
      <c r="B634" s="35"/>
      <c r="C634" s="1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30"/>
    </row>
    <row r="635" spans="1:14" ht="15.75" customHeight="1" x14ac:dyDescent="0.25">
      <c r="A635" s="1"/>
      <c r="B635" s="35"/>
      <c r="C635" s="1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30"/>
    </row>
    <row r="636" spans="1:14" ht="15.75" customHeight="1" x14ac:dyDescent="0.25">
      <c r="A636" s="1"/>
      <c r="B636" s="35"/>
      <c r="C636" s="1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30"/>
    </row>
    <row r="637" spans="1:14" ht="15.75" customHeight="1" x14ac:dyDescent="0.25">
      <c r="A637" s="1"/>
      <c r="B637" s="35"/>
      <c r="C637" s="1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30"/>
    </row>
    <row r="638" spans="1:14" ht="15.75" customHeight="1" x14ac:dyDescent="0.25">
      <c r="A638" s="1"/>
      <c r="B638" s="35"/>
      <c r="C638" s="1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30"/>
    </row>
    <row r="639" spans="1:14" ht="15.75" customHeight="1" x14ac:dyDescent="0.25">
      <c r="A639" s="1"/>
      <c r="B639" s="35"/>
      <c r="C639" s="1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30"/>
    </row>
    <row r="640" spans="1:14" ht="15.75" customHeight="1" x14ac:dyDescent="0.25">
      <c r="A640" s="1"/>
      <c r="B640" s="35"/>
      <c r="C640" s="1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30"/>
    </row>
    <row r="641" spans="1:14" ht="15.75" customHeight="1" x14ac:dyDescent="0.25">
      <c r="A641" s="1"/>
      <c r="B641" s="35"/>
      <c r="C641" s="1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30"/>
    </row>
    <row r="642" spans="1:14" ht="15.75" customHeight="1" x14ac:dyDescent="0.25">
      <c r="A642" s="1"/>
      <c r="B642" s="35"/>
      <c r="C642" s="1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30"/>
    </row>
    <row r="643" spans="1:14" ht="15.75" customHeight="1" x14ac:dyDescent="0.25">
      <c r="A643" s="1"/>
      <c r="B643" s="35"/>
      <c r="C643" s="1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30"/>
    </row>
    <row r="644" spans="1:14" ht="15.75" customHeight="1" x14ac:dyDescent="0.25">
      <c r="A644" s="1"/>
      <c r="B644" s="35"/>
      <c r="C644" s="1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30"/>
    </row>
    <row r="645" spans="1:14" ht="15.75" customHeight="1" x14ac:dyDescent="0.25">
      <c r="A645" s="1"/>
      <c r="B645" s="35"/>
      <c r="C645" s="1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30"/>
    </row>
    <row r="646" spans="1:14" ht="15.75" customHeight="1" x14ac:dyDescent="0.25">
      <c r="A646" s="1"/>
      <c r="B646" s="35"/>
      <c r="C646" s="1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30"/>
    </row>
    <row r="647" spans="1:14" ht="15.75" customHeight="1" x14ac:dyDescent="0.25">
      <c r="A647" s="1"/>
      <c r="B647" s="35"/>
      <c r="C647" s="1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30"/>
    </row>
    <row r="648" spans="1:14" ht="15.75" customHeight="1" x14ac:dyDescent="0.25">
      <c r="A648" s="1"/>
      <c r="B648" s="35"/>
      <c r="C648" s="1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30"/>
    </row>
    <row r="649" spans="1:14" ht="15.75" customHeight="1" x14ac:dyDescent="0.25">
      <c r="A649" s="1"/>
      <c r="B649" s="35"/>
      <c r="C649" s="1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30"/>
    </row>
    <row r="650" spans="1:14" ht="15.75" customHeight="1" x14ac:dyDescent="0.25">
      <c r="A650" s="1"/>
      <c r="B650" s="35"/>
      <c r="C650" s="1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30"/>
    </row>
    <row r="651" spans="1:14" ht="15.75" customHeight="1" x14ac:dyDescent="0.25">
      <c r="A651" s="1"/>
      <c r="B651" s="35"/>
      <c r="C651" s="1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30"/>
    </row>
    <row r="652" spans="1:14" ht="15.75" customHeight="1" x14ac:dyDescent="0.25">
      <c r="A652" s="1"/>
      <c r="B652" s="35"/>
      <c r="C652" s="1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30"/>
    </row>
    <row r="653" spans="1:14" ht="15.75" customHeight="1" x14ac:dyDescent="0.25">
      <c r="A653" s="1"/>
      <c r="B653" s="35"/>
      <c r="C653" s="1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30"/>
    </row>
    <row r="654" spans="1:14" ht="15.75" customHeight="1" x14ac:dyDescent="0.25">
      <c r="A654" s="1"/>
      <c r="B654" s="35"/>
      <c r="C654" s="1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30"/>
    </row>
    <row r="655" spans="1:14" ht="15.75" customHeight="1" x14ac:dyDescent="0.25">
      <c r="A655" s="1"/>
      <c r="B655" s="35"/>
      <c r="C655" s="1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30"/>
    </row>
    <row r="656" spans="1:14" ht="15.75" customHeight="1" x14ac:dyDescent="0.25">
      <c r="A656" s="1"/>
      <c r="B656" s="35"/>
      <c r="C656" s="1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30"/>
    </row>
    <row r="657" spans="1:14" ht="15.75" customHeight="1" x14ac:dyDescent="0.25">
      <c r="A657" s="1"/>
      <c r="B657" s="35"/>
      <c r="C657" s="1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30"/>
    </row>
    <row r="658" spans="1:14" ht="15.75" customHeight="1" x14ac:dyDescent="0.25">
      <c r="A658" s="1"/>
      <c r="B658" s="35"/>
      <c r="C658" s="1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30"/>
    </row>
    <row r="659" spans="1:14" ht="15.75" customHeight="1" x14ac:dyDescent="0.25">
      <c r="A659" s="1"/>
      <c r="B659" s="35"/>
      <c r="C659" s="1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30"/>
    </row>
    <row r="660" spans="1:14" ht="15.75" customHeight="1" x14ac:dyDescent="0.25">
      <c r="A660" s="1"/>
      <c r="B660" s="35"/>
      <c r="C660" s="1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30"/>
    </row>
    <row r="661" spans="1:14" ht="15.75" customHeight="1" x14ac:dyDescent="0.25">
      <c r="A661" s="1"/>
      <c r="B661" s="35"/>
      <c r="C661" s="1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30"/>
    </row>
    <row r="662" spans="1:14" ht="15.75" customHeight="1" x14ac:dyDescent="0.25">
      <c r="A662" s="1"/>
      <c r="B662" s="35"/>
      <c r="C662" s="1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30"/>
    </row>
    <row r="663" spans="1:14" ht="15.75" customHeight="1" x14ac:dyDescent="0.25">
      <c r="A663" s="1"/>
      <c r="B663" s="35"/>
      <c r="C663" s="1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30"/>
    </row>
    <row r="664" spans="1:14" ht="15.75" customHeight="1" x14ac:dyDescent="0.25">
      <c r="A664" s="1"/>
      <c r="B664" s="35"/>
      <c r="C664" s="1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30"/>
    </row>
    <row r="665" spans="1:14" ht="15.75" customHeight="1" x14ac:dyDescent="0.25">
      <c r="A665" s="1"/>
      <c r="B665" s="35"/>
      <c r="C665" s="1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30"/>
    </row>
    <row r="666" spans="1:14" ht="15.75" customHeight="1" x14ac:dyDescent="0.25">
      <c r="A666" s="1"/>
      <c r="B666" s="35"/>
      <c r="C666" s="1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30"/>
    </row>
    <row r="667" spans="1:14" ht="15.75" customHeight="1" x14ac:dyDescent="0.25">
      <c r="A667" s="1"/>
      <c r="B667" s="35"/>
      <c r="C667" s="1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30"/>
    </row>
    <row r="668" spans="1:14" ht="15.75" customHeight="1" x14ac:dyDescent="0.25">
      <c r="A668" s="1"/>
      <c r="B668" s="35"/>
      <c r="C668" s="1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30"/>
    </row>
    <row r="669" spans="1:14" ht="15.75" customHeight="1" x14ac:dyDescent="0.25">
      <c r="A669" s="1"/>
      <c r="B669" s="35"/>
      <c r="C669" s="1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30"/>
    </row>
    <row r="670" spans="1:14" ht="15.75" customHeight="1" x14ac:dyDescent="0.25">
      <c r="A670" s="1"/>
      <c r="B670" s="35"/>
      <c r="C670" s="1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30"/>
    </row>
    <row r="671" spans="1:14" ht="15.75" customHeight="1" x14ac:dyDescent="0.25">
      <c r="A671" s="1"/>
      <c r="B671" s="35"/>
      <c r="C671" s="1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30"/>
    </row>
    <row r="672" spans="1:14" ht="15.75" customHeight="1" x14ac:dyDescent="0.25">
      <c r="A672" s="1"/>
      <c r="B672" s="35"/>
      <c r="C672" s="1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30"/>
    </row>
    <row r="673" spans="1:14" ht="15.75" customHeight="1" x14ac:dyDescent="0.25">
      <c r="A673" s="1"/>
      <c r="B673" s="35"/>
      <c r="C673" s="1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30"/>
    </row>
    <row r="674" spans="1:14" ht="15.75" customHeight="1" x14ac:dyDescent="0.25">
      <c r="A674" s="1"/>
      <c r="B674" s="35"/>
      <c r="C674" s="1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30"/>
    </row>
    <row r="675" spans="1:14" ht="15.75" customHeight="1" x14ac:dyDescent="0.25">
      <c r="A675" s="1"/>
      <c r="B675" s="35"/>
      <c r="C675" s="1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30"/>
    </row>
    <row r="676" spans="1:14" ht="15.75" customHeight="1" x14ac:dyDescent="0.25">
      <c r="A676" s="1"/>
      <c r="B676" s="35"/>
      <c r="C676" s="1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30"/>
    </row>
    <row r="677" spans="1:14" ht="15.75" customHeight="1" x14ac:dyDescent="0.25">
      <c r="A677" s="1"/>
      <c r="B677" s="35"/>
      <c r="C677" s="1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30"/>
    </row>
    <row r="678" spans="1:14" ht="15.75" customHeight="1" x14ac:dyDescent="0.25">
      <c r="A678" s="1"/>
      <c r="B678" s="35"/>
      <c r="C678" s="1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30"/>
    </row>
    <row r="679" spans="1:14" ht="15.75" customHeight="1" x14ac:dyDescent="0.25">
      <c r="A679" s="1"/>
      <c r="B679" s="35"/>
      <c r="C679" s="1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30"/>
    </row>
    <row r="680" spans="1:14" ht="15.75" customHeight="1" x14ac:dyDescent="0.25">
      <c r="A680" s="1"/>
      <c r="B680" s="35"/>
      <c r="C680" s="1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30"/>
    </row>
    <row r="681" spans="1:14" ht="15.75" customHeight="1" x14ac:dyDescent="0.25">
      <c r="A681" s="1"/>
      <c r="B681" s="35"/>
      <c r="C681" s="1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30"/>
    </row>
    <row r="682" spans="1:14" ht="15.75" customHeight="1" x14ac:dyDescent="0.25">
      <c r="A682" s="1"/>
      <c r="B682" s="35"/>
      <c r="C682" s="1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30"/>
    </row>
    <row r="683" spans="1:14" ht="15.75" customHeight="1" x14ac:dyDescent="0.25">
      <c r="A683" s="1"/>
      <c r="B683" s="35"/>
      <c r="C683" s="1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30"/>
    </row>
    <row r="684" spans="1:14" ht="15.75" customHeight="1" x14ac:dyDescent="0.25">
      <c r="A684" s="1"/>
      <c r="B684" s="35"/>
      <c r="C684" s="1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30"/>
    </row>
    <row r="685" spans="1:14" ht="15.75" customHeight="1" x14ac:dyDescent="0.25">
      <c r="A685" s="1"/>
      <c r="B685" s="35"/>
      <c r="C685" s="1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30"/>
    </row>
    <row r="686" spans="1:14" ht="15.75" customHeight="1" x14ac:dyDescent="0.25">
      <c r="A686" s="1"/>
      <c r="B686" s="35"/>
      <c r="C686" s="1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30"/>
    </row>
    <row r="687" spans="1:14" ht="15.75" customHeight="1" x14ac:dyDescent="0.25">
      <c r="A687" s="1"/>
      <c r="B687" s="35"/>
      <c r="C687" s="1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30"/>
    </row>
    <row r="688" spans="1:14" ht="15.75" customHeight="1" x14ac:dyDescent="0.25">
      <c r="A688" s="1"/>
      <c r="B688" s="35"/>
      <c r="C688" s="1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30"/>
    </row>
    <row r="689" spans="1:14" ht="15.75" customHeight="1" x14ac:dyDescent="0.25">
      <c r="A689" s="1"/>
      <c r="B689" s="35"/>
      <c r="C689" s="1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30"/>
    </row>
    <row r="690" spans="1:14" ht="15.75" customHeight="1" x14ac:dyDescent="0.25">
      <c r="A690" s="1"/>
      <c r="B690" s="35"/>
      <c r="C690" s="1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30"/>
    </row>
    <row r="691" spans="1:14" ht="15.75" customHeight="1" x14ac:dyDescent="0.25">
      <c r="A691" s="1"/>
      <c r="B691" s="35"/>
      <c r="C691" s="1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30"/>
    </row>
    <row r="692" spans="1:14" ht="15.75" customHeight="1" x14ac:dyDescent="0.25">
      <c r="A692" s="1"/>
      <c r="B692" s="35"/>
      <c r="C692" s="1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30"/>
    </row>
    <row r="693" spans="1:14" ht="15.75" customHeight="1" x14ac:dyDescent="0.25">
      <c r="A693" s="1"/>
      <c r="B693" s="35"/>
      <c r="C693" s="1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30"/>
    </row>
    <row r="694" spans="1:14" ht="15.75" customHeight="1" x14ac:dyDescent="0.25">
      <c r="A694" s="1"/>
      <c r="B694" s="35"/>
      <c r="C694" s="1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30"/>
    </row>
    <row r="695" spans="1:14" ht="15.75" customHeight="1" x14ac:dyDescent="0.25">
      <c r="A695" s="1"/>
      <c r="B695" s="35"/>
      <c r="C695" s="1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30"/>
    </row>
    <row r="696" spans="1:14" ht="15.75" customHeight="1" x14ac:dyDescent="0.25">
      <c r="A696" s="1"/>
      <c r="B696" s="35"/>
      <c r="C696" s="1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30"/>
    </row>
    <row r="697" spans="1:14" ht="15.75" customHeight="1" x14ac:dyDescent="0.25">
      <c r="A697" s="1"/>
      <c r="B697" s="35"/>
      <c r="C697" s="1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30"/>
    </row>
    <row r="698" spans="1:14" ht="15.75" customHeight="1" x14ac:dyDescent="0.25">
      <c r="A698" s="1"/>
      <c r="B698" s="35"/>
      <c r="C698" s="1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30"/>
    </row>
    <row r="699" spans="1:14" ht="15.75" customHeight="1" x14ac:dyDescent="0.25">
      <c r="A699" s="1"/>
      <c r="B699" s="35"/>
      <c r="C699" s="1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30"/>
    </row>
    <row r="700" spans="1:14" ht="15.75" customHeight="1" x14ac:dyDescent="0.25">
      <c r="A700" s="1"/>
      <c r="B700" s="35"/>
      <c r="C700" s="1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30"/>
    </row>
    <row r="701" spans="1:14" ht="15.75" customHeight="1" x14ac:dyDescent="0.25">
      <c r="A701" s="1"/>
      <c r="B701" s="35"/>
      <c r="C701" s="1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30"/>
    </row>
    <row r="702" spans="1:14" ht="15.75" customHeight="1" x14ac:dyDescent="0.25">
      <c r="A702" s="1"/>
      <c r="B702" s="35"/>
      <c r="C702" s="1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30"/>
    </row>
    <row r="703" spans="1:14" ht="15.75" customHeight="1" x14ac:dyDescent="0.25">
      <c r="A703" s="1"/>
      <c r="B703" s="35"/>
      <c r="C703" s="1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30"/>
    </row>
    <row r="704" spans="1:14" ht="15.75" customHeight="1" x14ac:dyDescent="0.25">
      <c r="A704" s="1"/>
      <c r="B704" s="35"/>
      <c r="C704" s="1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30"/>
    </row>
    <row r="705" spans="1:14" ht="15.75" customHeight="1" x14ac:dyDescent="0.25">
      <c r="A705" s="1"/>
      <c r="B705" s="35"/>
      <c r="C705" s="1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30"/>
    </row>
    <row r="706" spans="1:14" ht="15.75" customHeight="1" x14ac:dyDescent="0.25">
      <c r="A706" s="1"/>
      <c r="B706" s="35"/>
      <c r="C706" s="1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30"/>
    </row>
    <row r="707" spans="1:14" ht="15.75" customHeight="1" x14ac:dyDescent="0.25">
      <c r="A707" s="1"/>
      <c r="B707" s="35"/>
      <c r="C707" s="1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30"/>
    </row>
    <row r="708" spans="1:14" ht="15.75" customHeight="1" x14ac:dyDescent="0.25">
      <c r="A708" s="1"/>
      <c r="B708" s="35"/>
      <c r="C708" s="1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30"/>
    </row>
    <row r="709" spans="1:14" ht="15.75" customHeight="1" x14ac:dyDescent="0.25">
      <c r="A709" s="1"/>
      <c r="B709" s="35"/>
      <c r="C709" s="1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30"/>
    </row>
    <row r="710" spans="1:14" ht="15.75" customHeight="1" x14ac:dyDescent="0.25">
      <c r="A710" s="1"/>
      <c r="B710" s="35"/>
      <c r="C710" s="1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30"/>
    </row>
    <row r="711" spans="1:14" ht="15.75" customHeight="1" x14ac:dyDescent="0.25">
      <c r="A711" s="1"/>
      <c r="B711" s="35"/>
      <c r="C711" s="1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30"/>
    </row>
    <row r="712" spans="1:14" ht="15.75" customHeight="1" x14ac:dyDescent="0.25">
      <c r="A712" s="1"/>
      <c r="B712" s="35"/>
      <c r="C712" s="1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30"/>
    </row>
    <row r="713" spans="1:14" ht="15.75" customHeight="1" x14ac:dyDescent="0.25">
      <c r="A713" s="1"/>
      <c r="B713" s="35"/>
      <c r="C713" s="1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30"/>
    </row>
    <row r="714" spans="1:14" ht="15.75" customHeight="1" x14ac:dyDescent="0.25">
      <c r="A714" s="1"/>
      <c r="B714" s="35"/>
      <c r="C714" s="1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30"/>
    </row>
    <row r="715" spans="1:14" ht="15.75" customHeight="1" x14ac:dyDescent="0.25">
      <c r="A715" s="1"/>
      <c r="B715" s="35"/>
      <c r="C715" s="1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30"/>
    </row>
    <row r="716" spans="1:14" ht="15.75" customHeight="1" x14ac:dyDescent="0.25">
      <c r="A716" s="1"/>
      <c r="B716" s="35"/>
      <c r="C716" s="1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30"/>
    </row>
    <row r="717" spans="1:14" ht="15.75" customHeight="1" x14ac:dyDescent="0.25">
      <c r="A717" s="1"/>
      <c r="B717" s="35"/>
      <c r="C717" s="1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30"/>
    </row>
    <row r="718" spans="1:14" ht="15.75" customHeight="1" x14ac:dyDescent="0.25">
      <c r="A718" s="1"/>
      <c r="B718" s="35"/>
      <c r="C718" s="1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30"/>
    </row>
    <row r="719" spans="1:14" ht="15.75" customHeight="1" x14ac:dyDescent="0.25">
      <c r="A719" s="1"/>
      <c r="B719" s="35"/>
      <c r="C719" s="1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30"/>
    </row>
    <row r="720" spans="1:14" ht="15.75" customHeight="1" x14ac:dyDescent="0.25">
      <c r="A720" s="1"/>
      <c r="B720" s="35"/>
      <c r="C720" s="1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30"/>
    </row>
    <row r="721" spans="1:14" ht="15.75" customHeight="1" x14ac:dyDescent="0.25">
      <c r="A721" s="1"/>
      <c r="B721" s="35"/>
      <c r="C721" s="1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30"/>
    </row>
    <row r="722" spans="1:14" ht="15.75" customHeight="1" x14ac:dyDescent="0.25">
      <c r="A722" s="1"/>
      <c r="B722" s="35"/>
      <c r="C722" s="1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30"/>
    </row>
    <row r="723" spans="1:14" ht="15.75" customHeight="1" x14ac:dyDescent="0.25">
      <c r="A723" s="1"/>
      <c r="B723" s="35"/>
      <c r="C723" s="1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30"/>
    </row>
    <row r="724" spans="1:14" ht="15.75" customHeight="1" x14ac:dyDescent="0.25">
      <c r="A724" s="1"/>
      <c r="B724" s="35"/>
      <c r="C724" s="1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30"/>
    </row>
    <row r="725" spans="1:14" ht="15.75" customHeight="1" x14ac:dyDescent="0.25">
      <c r="A725" s="1"/>
      <c r="B725" s="35"/>
      <c r="C725" s="1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30"/>
    </row>
    <row r="726" spans="1:14" ht="15.75" customHeight="1" x14ac:dyDescent="0.25">
      <c r="A726" s="1"/>
      <c r="B726" s="35"/>
      <c r="C726" s="1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30"/>
    </row>
    <row r="727" spans="1:14" ht="15.75" customHeight="1" x14ac:dyDescent="0.25">
      <c r="A727" s="1"/>
      <c r="B727" s="35"/>
      <c r="C727" s="1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30"/>
    </row>
    <row r="728" spans="1:14" ht="15.75" customHeight="1" x14ac:dyDescent="0.25">
      <c r="A728" s="1"/>
      <c r="B728" s="35"/>
      <c r="C728" s="1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30"/>
    </row>
    <row r="729" spans="1:14" ht="15.75" customHeight="1" x14ac:dyDescent="0.25">
      <c r="A729" s="1"/>
      <c r="B729" s="35"/>
      <c r="C729" s="1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30"/>
    </row>
    <row r="730" spans="1:14" ht="15.75" customHeight="1" x14ac:dyDescent="0.25">
      <c r="A730" s="1"/>
      <c r="B730" s="35"/>
      <c r="C730" s="1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30"/>
    </row>
    <row r="731" spans="1:14" ht="15.75" customHeight="1" x14ac:dyDescent="0.25">
      <c r="A731" s="1"/>
      <c r="B731" s="35"/>
      <c r="C731" s="1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30"/>
    </row>
    <row r="732" spans="1:14" ht="15.75" customHeight="1" x14ac:dyDescent="0.25">
      <c r="A732" s="1"/>
      <c r="B732" s="35"/>
      <c r="C732" s="1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30"/>
    </row>
    <row r="733" spans="1:14" ht="15.75" customHeight="1" x14ac:dyDescent="0.25">
      <c r="A733" s="1"/>
      <c r="B733" s="35"/>
      <c r="C733" s="1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30"/>
    </row>
    <row r="734" spans="1:14" ht="15.75" customHeight="1" x14ac:dyDescent="0.25">
      <c r="A734" s="1"/>
      <c r="B734" s="35"/>
      <c r="C734" s="1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30"/>
    </row>
    <row r="735" spans="1:14" ht="15.75" customHeight="1" x14ac:dyDescent="0.25">
      <c r="A735" s="1"/>
      <c r="B735" s="35"/>
      <c r="C735" s="1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30"/>
    </row>
    <row r="736" spans="1:14" ht="15.75" customHeight="1" x14ac:dyDescent="0.25">
      <c r="A736" s="1"/>
      <c r="B736" s="35"/>
      <c r="C736" s="1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30"/>
    </row>
    <row r="737" spans="1:14" ht="15.75" customHeight="1" x14ac:dyDescent="0.25">
      <c r="A737" s="1"/>
      <c r="B737" s="35"/>
      <c r="C737" s="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30"/>
    </row>
    <row r="738" spans="1:14" ht="15.75" customHeight="1" x14ac:dyDescent="0.25">
      <c r="A738" s="1"/>
      <c r="B738" s="35"/>
      <c r="C738" s="1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30"/>
    </row>
    <row r="739" spans="1:14" ht="15.75" customHeight="1" x14ac:dyDescent="0.25">
      <c r="A739" s="1"/>
      <c r="B739" s="35"/>
      <c r="C739" s="1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30"/>
    </row>
    <row r="740" spans="1:14" ht="15.75" customHeight="1" x14ac:dyDescent="0.25">
      <c r="A740" s="1"/>
      <c r="B740" s="35"/>
      <c r="C740" s="1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30"/>
    </row>
    <row r="741" spans="1:14" ht="15.75" customHeight="1" x14ac:dyDescent="0.25">
      <c r="A741" s="1"/>
      <c r="B741" s="35"/>
      <c r="C741" s="1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30"/>
    </row>
    <row r="742" spans="1:14" ht="15.75" customHeight="1" x14ac:dyDescent="0.25">
      <c r="A742" s="1"/>
      <c r="B742" s="35"/>
      <c r="C742" s="1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30"/>
    </row>
    <row r="743" spans="1:14" ht="15.75" customHeight="1" x14ac:dyDescent="0.25">
      <c r="A743" s="1"/>
      <c r="B743" s="35"/>
      <c r="C743" s="1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30"/>
    </row>
    <row r="744" spans="1:14" ht="15.75" customHeight="1" x14ac:dyDescent="0.25">
      <c r="A744" s="1"/>
      <c r="B744" s="35"/>
      <c r="C744" s="1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30"/>
    </row>
    <row r="745" spans="1:14" ht="15.75" customHeight="1" x14ac:dyDescent="0.25">
      <c r="A745" s="1"/>
      <c r="B745" s="35"/>
      <c r="C745" s="1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30"/>
    </row>
    <row r="746" spans="1:14" ht="15.75" customHeight="1" x14ac:dyDescent="0.25">
      <c r="A746" s="1"/>
      <c r="B746" s="35"/>
      <c r="C746" s="1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30"/>
    </row>
    <row r="747" spans="1:14" ht="15.75" customHeight="1" x14ac:dyDescent="0.25">
      <c r="A747" s="1"/>
      <c r="B747" s="35"/>
      <c r="C747" s="1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30"/>
    </row>
    <row r="748" spans="1:14" ht="15.75" customHeight="1" x14ac:dyDescent="0.25">
      <c r="A748" s="1"/>
      <c r="B748" s="35"/>
      <c r="C748" s="1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30"/>
    </row>
    <row r="749" spans="1:14" ht="15.75" customHeight="1" x14ac:dyDescent="0.25">
      <c r="A749" s="1"/>
      <c r="B749" s="35"/>
      <c r="C749" s="1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30"/>
    </row>
    <row r="750" spans="1:14" ht="15.75" customHeight="1" x14ac:dyDescent="0.25">
      <c r="A750" s="1"/>
      <c r="B750" s="35"/>
      <c r="C750" s="1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30"/>
    </row>
    <row r="751" spans="1:14" ht="15.75" customHeight="1" x14ac:dyDescent="0.25">
      <c r="A751" s="1"/>
      <c r="B751" s="35"/>
      <c r="C751" s="1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30"/>
    </row>
    <row r="752" spans="1:14" ht="15.75" customHeight="1" x14ac:dyDescent="0.25">
      <c r="A752" s="1"/>
      <c r="B752" s="35"/>
      <c r="C752" s="1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30"/>
    </row>
    <row r="753" spans="1:14" ht="15.75" customHeight="1" x14ac:dyDescent="0.25">
      <c r="A753" s="1"/>
      <c r="B753" s="35"/>
      <c r="C753" s="1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30"/>
    </row>
    <row r="754" spans="1:14" ht="15.75" customHeight="1" x14ac:dyDescent="0.25">
      <c r="A754" s="1"/>
      <c r="B754" s="35"/>
      <c r="C754" s="1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30"/>
    </row>
    <row r="755" spans="1:14" ht="15.75" customHeight="1" x14ac:dyDescent="0.25">
      <c r="A755" s="1"/>
      <c r="B755" s="35"/>
      <c r="C755" s="1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30"/>
    </row>
    <row r="756" spans="1:14" ht="15.75" customHeight="1" x14ac:dyDescent="0.25">
      <c r="A756" s="1"/>
      <c r="B756" s="35"/>
      <c r="C756" s="1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30"/>
    </row>
    <row r="757" spans="1:14" ht="15.75" customHeight="1" x14ac:dyDescent="0.25">
      <c r="A757" s="1"/>
      <c r="B757" s="35"/>
      <c r="C757" s="1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30"/>
    </row>
    <row r="758" spans="1:14" ht="15.75" customHeight="1" x14ac:dyDescent="0.25">
      <c r="A758" s="1"/>
      <c r="B758" s="35"/>
      <c r="C758" s="1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30"/>
    </row>
    <row r="759" spans="1:14" ht="15.75" customHeight="1" x14ac:dyDescent="0.25">
      <c r="A759" s="1"/>
      <c r="B759" s="35"/>
      <c r="C759" s="1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30"/>
    </row>
    <row r="760" spans="1:14" ht="15.75" customHeight="1" x14ac:dyDescent="0.25">
      <c r="A760" s="1"/>
      <c r="B760" s="35"/>
      <c r="C760" s="1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30"/>
    </row>
    <row r="761" spans="1:14" ht="15.75" customHeight="1" x14ac:dyDescent="0.25">
      <c r="A761" s="1"/>
      <c r="B761" s="35"/>
      <c r="C761" s="1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30"/>
    </row>
    <row r="762" spans="1:14" ht="15.75" customHeight="1" x14ac:dyDescent="0.25">
      <c r="A762" s="1"/>
      <c r="B762" s="35"/>
      <c r="C762" s="1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30"/>
    </row>
    <row r="763" spans="1:14" ht="15.75" customHeight="1" x14ac:dyDescent="0.25">
      <c r="A763" s="1"/>
      <c r="B763" s="35"/>
      <c r="C763" s="1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30"/>
    </row>
    <row r="764" spans="1:14" ht="15.75" customHeight="1" x14ac:dyDescent="0.25">
      <c r="A764" s="1"/>
      <c r="B764" s="35"/>
      <c r="C764" s="1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30"/>
    </row>
    <row r="765" spans="1:14" ht="15.75" customHeight="1" x14ac:dyDescent="0.25">
      <c r="A765" s="1"/>
      <c r="B765" s="35"/>
      <c r="C765" s="1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30"/>
    </row>
    <row r="766" spans="1:14" ht="15.75" customHeight="1" x14ac:dyDescent="0.25">
      <c r="A766" s="1"/>
      <c r="B766" s="35"/>
      <c r="C766" s="1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30"/>
    </row>
    <row r="767" spans="1:14" ht="15.75" customHeight="1" x14ac:dyDescent="0.25">
      <c r="A767" s="1"/>
      <c r="B767" s="35"/>
      <c r="C767" s="1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30"/>
    </row>
    <row r="768" spans="1:14" ht="15.75" customHeight="1" x14ac:dyDescent="0.25">
      <c r="A768" s="1"/>
      <c r="B768" s="35"/>
      <c r="C768" s="1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30"/>
    </row>
    <row r="769" spans="1:14" ht="15.75" customHeight="1" x14ac:dyDescent="0.25">
      <c r="A769" s="1"/>
      <c r="B769" s="35"/>
      <c r="C769" s="1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30"/>
    </row>
    <row r="770" spans="1:14" ht="15.75" customHeight="1" x14ac:dyDescent="0.25">
      <c r="A770" s="1"/>
      <c r="B770" s="35"/>
      <c r="C770" s="1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30"/>
    </row>
    <row r="771" spans="1:14" ht="15.75" customHeight="1" x14ac:dyDescent="0.25">
      <c r="A771" s="1"/>
      <c r="B771" s="35"/>
      <c r="C771" s="1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30"/>
    </row>
    <row r="772" spans="1:14" ht="15.75" customHeight="1" x14ac:dyDescent="0.25">
      <c r="A772" s="1"/>
      <c r="B772" s="35"/>
      <c r="C772" s="1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30"/>
    </row>
    <row r="773" spans="1:14" ht="15.75" customHeight="1" x14ac:dyDescent="0.25">
      <c r="A773" s="1"/>
      <c r="B773" s="35"/>
      <c r="C773" s="1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30"/>
    </row>
    <row r="774" spans="1:14" ht="15.75" customHeight="1" x14ac:dyDescent="0.25">
      <c r="A774" s="1"/>
      <c r="B774" s="35"/>
      <c r="C774" s="1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30"/>
    </row>
    <row r="775" spans="1:14" ht="15.75" customHeight="1" x14ac:dyDescent="0.25">
      <c r="A775" s="1"/>
      <c r="B775" s="35"/>
      <c r="C775" s="1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30"/>
    </row>
    <row r="776" spans="1:14" ht="15.75" customHeight="1" x14ac:dyDescent="0.25">
      <c r="A776" s="1"/>
      <c r="B776" s="35"/>
      <c r="C776" s="1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30"/>
    </row>
    <row r="777" spans="1:14" ht="15.75" customHeight="1" x14ac:dyDescent="0.25">
      <c r="A777" s="1"/>
      <c r="B777" s="35"/>
      <c r="C777" s="1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30"/>
    </row>
    <row r="778" spans="1:14" ht="15.75" customHeight="1" x14ac:dyDescent="0.25">
      <c r="A778" s="1"/>
      <c r="B778" s="35"/>
      <c r="C778" s="1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30"/>
    </row>
    <row r="779" spans="1:14" ht="15.75" customHeight="1" x14ac:dyDescent="0.25">
      <c r="A779" s="1"/>
      <c r="B779" s="35"/>
      <c r="C779" s="1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30"/>
    </row>
    <row r="780" spans="1:14" ht="15.75" customHeight="1" x14ac:dyDescent="0.25">
      <c r="A780" s="1"/>
      <c r="B780" s="35"/>
      <c r="C780" s="1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30"/>
    </row>
    <row r="781" spans="1:14" ht="15.75" customHeight="1" x14ac:dyDescent="0.25">
      <c r="A781" s="1"/>
      <c r="B781" s="35"/>
      <c r="C781" s="1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30"/>
    </row>
    <row r="782" spans="1:14" ht="15.75" customHeight="1" x14ac:dyDescent="0.25">
      <c r="A782" s="1"/>
      <c r="B782" s="35"/>
      <c r="C782" s="1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30"/>
    </row>
    <row r="783" spans="1:14" ht="15.75" customHeight="1" x14ac:dyDescent="0.25">
      <c r="A783" s="1"/>
      <c r="B783" s="35"/>
      <c r="C783" s="1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30"/>
    </row>
    <row r="784" spans="1:14" ht="15.75" customHeight="1" x14ac:dyDescent="0.25">
      <c r="A784" s="1"/>
      <c r="B784" s="35"/>
      <c r="C784" s="1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30"/>
    </row>
    <row r="785" spans="1:14" ht="15.75" customHeight="1" x14ac:dyDescent="0.25">
      <c r="A785" s="1"/>
      <c r="B785" s="35"/>
      <c r="C785" s="1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30"/>
    </row>
    <row r="786" spans="1:14" ht="15.75" customHeight="1" x14ac:dyDescent="0.25">
      <c r="A786" s="1"/>
      <c r="B786" s="35"/>
      <c r="C786" s="1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30"/>
    </row>
    <row r="787" spans="1:14" ht="15.75" customHeight="1" x14ac:dyDescent="0.25">
      <c r="A787" s="1"/>
      <c r="B787" s="35"/>
      <c r="C787" s="1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30"/>
    </row>
    <row r="788" spans="1:14" ht="15.75" customHeight="1" x14ac:dyDescent="0.25">
      <c r="A788" s="1"/>
      <c r="B788" s="35"/>
      <c r="C788" s="1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30"/>
    </row>
    <row r="789" spans="1:14" ht="15.75" customHeight="1" x14ac:dyDescent="0.25">
      <c r="A789" s="1"/>
      <c r="B789" s="35"/>
      <c r="C789" s="1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30"/>
    </row>
    <row r="790" spans="1:14" ht="15.75" customHeight="1" x14ac:dyDescent="0.25">
      <c r="A790" s="1"/>
      <c r="B790" s="35"/>
      <c r="C790" s="1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30"/>
    </row>
    <row r="791" spans="1:14" ht="15.75" customHeight="1" x14ac:dyDescent="0.25">
      <c r="A791" s="1"/>
      <c r="B791" s="35"/>
      <c r="C791" s="1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30"/>
    </row>
    <row r="792" spans="1:14" ht="15.75" customHeight="1" x14ac:dyDescent="0.25">
      <c r="A792" s="1"/>
      <c r="B792" s="35"/>
      <c r="C792" s="1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30"/>
    </row>
    <row r="793" spans="1:14" ht="15.75" customHeight="1" x14ac:dyDescent="0.25">
      <c r="A793" s="1"/>
      <c r="B793" s="35"/>
      <c r="C793" s="1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30"/>
    </row>
    <row r="794" spans="1:14" ht="15.75" customHeight="1" x14ac:dyDescent="0.25">
      <c r="A794" s="1"/>
      <c r="B794" s="35"/>
      <c r="C794" s="1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30"/>
    </row>
    <row r="795" spans="1:14" ht="15.75" customHeight="1" x14ac:dyDescent="0.25">
      <c r="A795" s="1"/>
      <c r="B795" s="35"/>
      <c r="C795" s="1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30"/>
    </row>
    <row r="796" spans="1:14" ht="15.75" customHeight="1" x14ac:dyDescent="0.25">
      <c r="A796" s="1"/>
      <c r="B796" s="35"/>
      <c r="C796" s="1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30"/>
    </row>
    <row r="797" spans="1:14" ht="15.75" customHeight="1" x14ac:dyDescent="0.25">
      <c r="A797" s="1"/>
      <c r="B797" s="35"/>
      <c r="C797" s="1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30"/>
    </row>
    <row r="798" spans="1:14" ht="15.75" customHeight="1" x14ac:dyDescent="0.25">
      <c r="A798" s="1"/>
      <c r="B798" s="35"/>
      <c r="C798" s="1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30"/>
    </row>
    <row r="799" spans="1:14" ht="15.75" customHeight="1" x14ac:dyDescent="0.25">
      <c r="A799" s="1"/>
      <c r="B799" s="35"/>
      <c r="C799" s="1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30"/>
    </row>
    <row r="800" spans="1:14" ht="15.75" customHeight="1" x14ac:dyDescent="0.25">
      <c r="A800" s="1"/>
      <c r="B800" s="35"/>
      <c r="C800" s="1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30"/>
    </row>
    <row r="801" spans="1:14" ht="15.75" customHeight="1" x14ac:dyDescent="0.25">
      <c r="A801" s="1"/>
      <c r="B801" s="35"/>
      <c r="C801" s="1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30"/>
    </row>
    <row r="802" spans="1:14" ht="15.75" customHeight="1" x14ac:dyDescent="0.25">
      <c r="A802" s="1"/>
      <c r="B802" s="35"/>
      <c r="C802" s="1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30"/>
    </row>
    <row r="803" spans="1:14" ht="15.75" customHeight="1" x14ac:dyDescent="0.25">
      <c r="A803" s="1"/>
      <c r="B803" s="35"/>
      <c r="C803" s="1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30"/>
    </row>
    <row r="804" spans="1:14" ht="15.75" customHeight="1" x14ac:dyDescent="0.25">
      <c r="A804" s="1"/>
      <c r="B804" s="35"/>
      <c r="C804" s="1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30"/>
    </row>
    <row r="805" spans="1:14" ht="15.75" customHeight="1" x14ac:dyDescent="0.25">
      <c r="A805" s="1"/>
      <c r="B805" s="35"/>
      <c r="C805" s="1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30"/>
    </row>
    <row r="806" spans="1:14" ht="15.75" customHeight="1" x14ac:dyDescent="0.25">
      <c r="A806" s="1"/>
      <c r="B806" s="35"/>
      <c r="C806" s="1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30"/>
    </row>
    <row r="807" spans="1:14" ht="15.75" customHeight="1" x14ac:dyDescent="0.25">
      <c r="A807" s="1"/>
      <c r="B807" s="35"/>
      <c r="C807" s="1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30"/>
    </row>
    <row r="808" spans="1:14" ht="15.75" customHeight="1" x14ac:dyDescent="0.25">
      <c r="A808" s="1"/>
      <c r="B808" s="35"/>
      <c r="C808" s="1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30"/>
    </row>
    <row r="809" spans="1:14" ht="15.75" customHeight="1" x14ac:dyDescent="0.25">
      <c r="A809" s="1"/>
      <c r="B809" s="35"/>
      <c r="C809" s="1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30"/>
    </row>
    <row r="810" spans="1:14" ht="15.75" customHeight="1" x14ac:dyDescent="0.25">
      <c r="A810" s="1"/>
      <c r="B810" s="35"/>
      <c r="C810" s="1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30"/>
    </row>
    <row r="811" spans="1:14" ht="15.75" customHeight="1" x14ac:dyDescent="0.25">
      <c r="A811" s="1"/>
      <c r="B811" s="35"/>
      <c r="C811" s="1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30"/>
    </row>
    <row r="812" spans="1:14" ht="15.75" customHeight="1" x14ac:dyDescent="0.25">
      <c r="A812" s="1"/>
      <c r="B812" s="35"/>
      <c r="C812" s="1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30"/>
    </row>
    <row r="813" spans="1:14" ht="15.75" customHeight="1" x14ac:dyDescent="0.25">
      <c r="A813" s="1"/>
      <c r="B813" s="35"/>
      <c r="C813" s="1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30"/>
    </row>
    <row r="814" spans="1:14" ht="15.75" customHeight="1" x14ac:dyDescent="0.25">
      <c r="A814" s="1"/>
      <c r="B814" s="35"/>
      <c r="C814" s="1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30"/>
    </row>
    <row r="815" spans="1:14" ht="15.75" customHeight="1" x14ac:dyDescent="0.25">
      <c r="A815" s="1"/>
      <c r="B815" s="35"/>
      <c r="C815" s="1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30"/>
    </row>
    <row r="816" spans="1:14" ht="15.75" customHeight="1" x14ac:dyDescent="0.25">
      <c r="A816" s="1"/>
      <c r="B816" s="35"/>
      <c r="C816" s="1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30"/>
    </row>
    <row r="817" spans="1:14" ht="15.75" customHeight="1" x14ac:dyDescent="0.25">
      <c r="A817" s="1"/>
      <c r="B817" s="35"/>
      <c r="C817" s="1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30"/>
    </row>
    <row r="818" spans="1:14" ht="15.75" customHeight="1" x14ac:dyDescent="0.25">
      <c r="A818" s="1"/>
      <c r="B818" s="35"/>
      <c r="C818" s="1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30"/>
    </row>
    <row r="819" spans="1:14" ht="15.75" customHeight="1" x14ac:dyDescent="0.25">
      <c r="A819" s="1"/>
      <c r="B819" s="35"/>
      <c r="C819" s="1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30"/>
    </row>
    <row r="820" spans="1:14" ht="15.75" customHeight="1" x14ac:dyDescent="0.25">
      <c r="A820" s="1"/>
      <c r="B820" s="35"/>
      <c r="C820" s="1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30"/>
    </row>
    <row r="821" spans="1:14" ht="15.75" customHeight="1" x14ac:dyDescent="0.25">
      <c r="A821" s="1"/>
      <c r="B821" s="35"/>
      <c r="C821" s="1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30"/>
    </row>
    <row r="822" spans="1:14" ht="15.75" customHeight="1" x14ac:dyDescent="0.25">
      <c r="A822" s="1"/>
      <c r="B822" s="35"/>
      <c r="C822" s="1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30"/>
    </row>
    <row r="823" spans="1:14" ht="15.75" customHeight="1" x14ac:dyDescent="0.25">
      <c r="A823" s="1"/>
      <c r="B823" s="35"/>
      <c r="C823" s="1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30"/>
    </row>
    <row r="824" spans="1:14" ht="15.75" customHeight="1" x14ac:dyDescent="0.25">
      <c r="A824" s="1"/>
      <c r="B824" s="35"/>
      <c r="C824" s="1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30"/>
    </row>
    <row r="825" spans="1:14" ht="15.75" customHeight="1" x14ac:dyDescent="0.25">
      <c r="A825" s="1"/>
      <c r="B825" s="35"/>
      <c r="C825" s="1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30"/>
    </row>
    <row r="826" spans="1:14" ht="15.75" customHeight="1" x14ac:dyDescent="0.25">
      <c r="A826" s="1"/>
      <c r="B826" s="35"/>
      <c r="C826" s="1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30"/>
    </row>
    <row r="827" spans="1:14" ht="15.75" customHeight="1" x14ac:dyDescent="0.25">
      <c r="A827" s="1"/>
      <c r="B827" s="35"/>
      <c r="C827" s="1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30"/>
    </row>
    <row r="828" spans="1:14" ht="15.75" customHeight="1" x14ac:dyDescent="0.25">
      <c r="A828" s="1"/>
      <c r="B828" s="35"/>
      <c r="C828" s="1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30"/>
    </row>
    <row r="829" spans="1:14" ht="15.75" customHeight="1" x14ac:dyDescent="0.25">
      <c r="A829" s="1"/>
      <c r="B829" s="35"/>
      <c r="C829" s="1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30"/>
    </row>
    <row r="830" spans="1:14" ht="15.75" customHeight="1" x14ac:dyDescent="0.25">
      <c r="A830" s="1"/>
      <c r="B830" s="35"/>
      <c r="C830" s="1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30"/>
    </row>
    <row r="831" spans="1:14" ht="15.75" customHeight="1" x14ac:dyDescent="0.25">
      <c r="A831" s="1"/>
      <c r="B831" s="35"/>
      <c r="C831" s="1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30"/>
    </row>
    <row r="832" spans="1:14" ht="15.75" customHeight="1" x14ac:dyDescent="0.25">
      <c r="A832" s="1"/>
      <c r="B832" s="35"/>
      <c r="C832" s="1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30"/>
    </row>
    <row r="833" spans="1:14" ht="15.75" customHeight="1" x14ac:dyDescent="0.25">
      <c r="A833" s="1"/>
      <c r="B833" s="35"/>
      <c r="C833" s="1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30"/>
    </row>
    <row r="834" spans="1:14" ht="15.75" customHeight="1" x14ac:dyDescent="0.25">
      <c r="A834" s="1"/>
      <c r="B834" s="35"/>
      <c r="C834" s="1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30"/>
    </row>
    <row r="835" spans="1:14" ht="15.75" customHeight="1" x14ac:dyDescent="0.25">
      <c r="A835" s="1"/>
      <c r="B835" s="35"/>
      <c r="C835" s="1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30"/>
    </row>
    <row r="836" spans="1:14" ht="15.75" customHeight="1" x14ac:dyDescent="0.25">
      <c r="A836" s="1"/>
      <c r="B836" s="35"/>
      <c r="C836" s="1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30"/>
    </row>
    <row r="837" spans="1:14" ht="15.75" customHeight="1" x14ac:dyDescent="0.25">
      <c r="A837" s="1"/>
      <c r="B837" s="35"/>
      <c r="C837" s="1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30"/>
    </row>
    <row r="838" spans="1:14" ht="15.75" customHeight="1" x14ac:dyDescent="0.25">
      <c r="A838" s="1"/>
      <c r="B838" s="35"/>
      <c r="C838" s="1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30"/>
    </row>
    <row r="839" spans="1:14" ht="15.75" customHeight="1" x14ac:dyDescent="0.25">
      <c r="A839" s="1"/>
      <c r="B839" s="35"/>
      <c r="C839" s="1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30"/>
    </row>
    <row r="840" spans="1:14" ht="15.75" customHeight="1" x14ac:dyDescent="0.25">
      <c r="A840" s="1"/>
      <c r="B840" s="35"/>
      <c r="C840" s="1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30"/>
    </row>
    <row r="841" spans="1:14" ht="15.75" customHeight="1" x14ac:dyDescent="0.25">
      <c r="A841" s="1"/>
      <c r="B841" s="35"/>
      <c r="C841" s="1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30"/>
    </row>
    <row r="842" spans="1:14" ht="15.75" customHeight="1" x14ac:dyDescent="0.25">
      <c r="A842" s="1"/>
      <c r="B842" s="35"/>
      <c r="C842" s="1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30"/>
    </row>
    <row r="843" spans="1:14" ht="15.75" customHeight="1" x14ac:dyDescent="0.25">
      <c r="A843" s="1"/>
      <c r="B843" s="35"/>
      <c r="C843" s="1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30"/>
    </row>
    <row r="844" spans="1:14" ht="15.75" customHeight="1" x14ac:dyDescent="0.25">
      <c r="A844" s="1"/>
      <c r="B844" s="35"/>
      <c r="C844" s="1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30"/>
    </row>
    <row r="845" spans="1:14" ht="15.75" customHeight="1" x14ac:dyDescent="0.25">
      <c r="A845" s="1"/>
      <c r="B845" s="35"/>
      <c r="C845" s="1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30"/>
    </row>
    <row r="846" spans="1:14" ht="15.75" customHeight="1" x14ac:dyDescent="0.25">
      <c r="A846" s="1"/>
      <c r="B846" s="35"/>
      <c r="C846" s="1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30"/>
    </row>
    <row r="847" spans="1:14" ht="15.75" customHeight="1" x14ac:dyDescent="0.25">
      <c r="A847" s="1"/>
      <c r="B847" s="35"/>
      <c r="C847" s="1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30"/>
    </row>
    <row r="848" spans="1:14" ht="15.75" customHeight="1" x14ac:dyDescent="0.25">
      <c r="A848" s="1"/>
      <c r="B848" s="35"/>
      <c r="C848" s="1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30"/>
    </row>
    <row r="849" spans="1:14" ht="15.75" customHeight="1" x14ac:dyDescent="0.25">
      <c r="A849" s="1"/>
      <c r="B849" s="35"/>
      <c r="C849" s="1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30"/>
    </row>
    <row r="850" spans="1:14" ht="15.75" customHeight="1" x14ac:dyDescent="0.25">
      <c r="A850" s="1"/>
      <c r="B850" s="35"/>
      <c r="C850" s="1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30"/>
    </row>
    <row r="851" spans="1:14" ht="15.75" customHeight="1" x14ac:dyDescent="0.25">
      <c r="A851" s="1"/>
      <c r="B851" s="35"/>
      <c r="C851" s="1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30"/>
    </row>
    <row r="852" spans="1:14" ht="15.75" customHeight="1" x14ac:dyDescent="0.25">
      <c r="A852" s="1"/>
      <c r="B852" s="35"/>
      <c r="C852" s="1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30"/>
    </row>
    <row r="853" spans="1:14" ht="15.75" customHeight="1" x14ac:dyDescent="0.25">
      <c r="A853" s="1"/>
      <c r="B853" s="35"/>
      <c r="C853" s="1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30"/>
    </row>
    <row r="854" spans="1:14" ht="15.75" customHeight="1" x14ac:dyDescent="0.25">
      <c r="A854" s="1"/>
      <c r="B854" s="35"/>
      <c r="C854" s="1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30"/>
    </row>
    <row r="855" spans="1:14" ht="15.75" customHeight="1" x14ac:dyDescent="0.25">
      <c r="A855" s="1"/>
      <c r="B855" s="35"/>
      <c r="C855" s="1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30"/>
    </row>
    <row r="856" spans="1:14" ht="15.75" customHeight="1" x14ac:dyDescent="0.25">
      <c r="A856" s="1"/>
      <c r="B856" s="35"/>
      <c r="C856" s="1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30"/>
    </row>
    <row r="857" spans="1:14" ht="15.75" customHeight="1" x14ac:dyDescent="0.25">
      <c r="A857" s="1"/>
      <c r="B857" s="35"/>
      <c r="C857" s="1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30"/>
    </row>
    <row r="858" spans="1:14" ht="15.75" customHeight="1" x14ac:dyDescent="0.25">
      <c r="A858" s="1"/>
      <c r="B858" s="35"/>
      <c r="C858" s="1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30"/>
    </row>
    <row r="859" spans="1:14" ht="15.75" customHeight="1" x14ac:dyDescent="0.25">
      <c r="A859" s="1"/>
      <c r="B859" s="35"/>
      <c r="C859" s="1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30"/>
    </row>
    <row r="860" spans="1:14" ht="15.75" customHeight="1" x14ac:dyDescent="0.25">
      <c r="A860" s="1"/>
      <c r="B860" s="35"/>
      <c r="C860" s="1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30"/>
    </row>
    <row r="861" spans="1:14" ht="15.75" customHeight="1" x14ac:dyDescent="0.25">
      <c r="A861" s="1"/>
      <c r="B861" s="35"/>
      <c r="C861" s="1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30"/>
    </row>
    <row r="862" spans="1:14" ht="15.75" customHeight="1" x14ac:dyDescent="0.25">
      <c r="A862" s="1"/>
      <c r="B862" s="35"/>
      <c r="C862" s="1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30"/>
    </row>
    <row r="863" spans="1:14" ht="15.75" customHeight="1" x14ac:dyDescent="0.25">
      <c r="A863" s="1"/>
      <c r="B863" s="35"/>
      <c r="C863" s="1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30"/>
    </row>
    <row r="864" spans="1:14" ht="15.75" customHeight="1" x14ac:dyDescent="0.25">
      <c r="A864" s="1"/>
      <c r="B864" s="35"/>
      <c r="C864" s="1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30"/>
    </row>
    <row r="865" spans="1:14" ht="15.75" customHeight="1" x14ac:dyDescent="0.25">
      <c r="A865" s="1"/>
      <c r="B865" s="35"/>
      <c r="C865" s="1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30"/>
    </row>
    <row r="866" spans="1:14" ht="15.75" customHeight="1" x14ac:dyDescent="0.25">
      <c r="A866" s="1"/>
      <c r="B866" s="35"/>
      <c r="C866" s="1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30"/>
    </row>
    <row r="867" spans="1:14" ht="15.75" customHeight="1" x14ac:dyDescent="0.25">
      <c r="A867" s="1"/>
      <c r="B867" s="35"/>
      <c r="C867" s="1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30"/>
    </row>
    <row r="868" spans="1:14" ht="15.75" customHeight="1" x14ac:dyDescent="0.25">
      <c r="A868" s="1"/>
      <c r="B868" s="35"/>
      <c r="C868" s="1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30"/>
    </row>
    <row r="869" spans="1:14" ht="15.75" customHeight="1" x14ac:dyDescent="0.25">
      <c r="A869" s="1"/>
      <c r="B869" s="35"/>
      <c r="C869" s="1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30"/>
    </row>
    <row r="870" spans="1:14" ht="15.75" customHeight="1" x14ac:dyDescent="0.25">
      <c r="A870" s="1"/>
      <c r="B870" s="35"/>
      <c r="C870" s="1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30"/>
    </row>
    <row r="871" spans="1:14" ht="15.75" customHeight="1" x14ac:dyDescent="0.25">
      <c r="A871" s="1"/>
      <c r="B871" s="35"/>
      <c r="C871" s="1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30"/>
    </row>
    <row r="872" spans="1:14" ht="15.75" customHeight="1" x14ac:dyDescent="0.25">
      <c r="A872" s="1"/>
      <c r="B872" s="35"/>
      <c r="C872" s="1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30"/>
    </row>
    <row r="873" spans="1:14" ht="15.75" customHeight="1" x14ac:dyDescent="0.25">
      <c r="A873" s="1"/>
      <c r="B873" s="35"/>
      <c r="C873" s="1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30"/>
    </row>
    <row r="874" spans="1:14" ht="15.75" customHeight="1" x14ac:dyDescent="0.25">
      <c r="A874" s="1"/>
      <c r="B874" s="35"/>
      <c r="C874" s="1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30"/>
    </row>
    <row r="875" spans="1:14" ht="15.75" customHeight="1" x14ac:dyDescent="0.25">
      <c r="A875" s="1"/>
      <c r="B875" s="35"/>
      <c r="C875" s="1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30"/>
    </row>
    <row r="876" spans="1:14" ht="15.75" customHeight="1" x14ac:dyDescent="0.25">
      <c r="A876" s="1"/>
      <c r="B876" s="35"/>
      <c r="C876" s="1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30"/>
    </row>
    <row r="877" spans="1:14" ht="15.75" customHeight="1" x14ac:dyDescent="0.25">
      <c r="A877" s="1"/>
      <c r="B877" s="35"/>
      <c r="C877" s="1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30"/>
    </row>
    <row r="878" spans="1:14" ht="15.75" customHeight="1" x14ac:dyDescent="0.25">
      <c r="A878" s="1"/>
      <c r="B878" s="35"/>
      <c r="C878" s="1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30"/>
    </row>
    <row r="879" spans="1:14" ht="15.75" customHeight="1" x14ac:dyDescent="0.25">
      <c r="A879" s="1"/>
      <c r="B879" s="35"/>
      <c r="C879" s="1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30"/>
    </row>
    <row r="880" spans="1:14" ht="15.75" customHeight="1" x14ac:dyDescent="0.25">
      <c r="A880" s="1"/>
      <c r="B880" s="35"/>
      <c r="C880" s="1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30"/>
    </row>
    <row r="881" spans="1:14" ht="15.75" customHeight="1" x14ac:dyDescent="0.25">
      <c r="A881" s="1"/>
      <c r="B881" s="35"/>
      <c r="C881" s="1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30"/>
    </row>
    <row r="882" spans="1:14" ht="15.75" customHeight="1" x14ac:dyDescent="0.25">
      <c r="A882" s="1"/>
      <c r="B882" s="35"/>
      <c r="C882" s="1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30"/>
    </row>
    <row r="883" spans="1:14" ht="15.75" customHeight="1" x14ac:dyDescent="0.25">
      <c r="A883" s="1"/>
      <c r="B883" s="35"/>
      <c r="C883" s="1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30"/>
    </row>
    <row r="884" spans="1:14" ht="15.75" customHeight="1" x14ac:dyDescent="0.25">
      <c r="A884" s="1"/>
      <c r="B884" s="35"/>
      <c r="C884" s="1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30"/>
    </row>
    <row r="885" spans="1:14" ht="15.75" customHeight="1" x14ac:dyDescent="0.25">
      <c r="A885" s="1"/>
      <c r="B885" s="35"/>
      <c r="C885" s="1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30"/>
    </row>
    <row r="886" spans="1:14" ht="15.75" customHeight="1" x14ac:dyDescent="0.25">
      <c r="A886" s="1"/>
      <c r="B886" s="35"/>
      <c r="C886" s="1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30"/>
    </row>
    <row r="887" spans="1:14" ht="15.75" customHeight="1" x14ac:dyDescent="0.25">
      <c r="A887" s="1"/>
      <c r="B887" s="35"/>
      <c r="C887" s="1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30"/>
    </row>
    <row r="888" spans="1:14" ht="15.75" customHeight="1" x14ac:dyDescent="0.25">
      <c r="A888" s="1"/>
      <c r="B888" s="35"/>
      <c r="C888" s="1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30"/>
    </row>
    <row r="889" spans="1:14" ht="15.75" customHeight="1" x14ac:dyDescent="0.25">
      <c r="A889" s="1"/>
      <c r="B889" s="35"/>
      <c r="C889" s="1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30"/>
    </row>
    <row r="890" spans="1:14" ht="15.75" customHeight="1" x14ac:dyDescent="0.25">
      <c r="A890" s="1"/>
      <c r="B890" s="35"/>
      <c r="C890" s="1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30"/>
    </row>
    <row r="891" spans="1:14" ht="15.75" customHeight="1" x14ac:dyDescent="0.25">
      <c r="A891" s="1"/>
      <c r="B891" s="35"/>
      <c r="C891" s="1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30"/>
    </row>
    <row r="892" spans="1:14" ht="15.75" customHeight="1" x14ac:dyDescent="0.25">
      <c r="A892" s="1"/>
      <c r="B892" s="35"/>
      <c r="C892" s="1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30"/>
    </row>
    <row r="893" spans="1:14" ht="15.75" customHeight="1" x14ac:dyDescent="0.25">
      <c r="A893" s="1"/>
      <c r="B893" s="35"/>
      <c r="C893" s="1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30"/>
    </row>
    <row r="894" spans="1:14" ht="15.75" customHeight="1" x14ac:dyDescent="0.25">
      <c r="A894" s="1"/>
      <c r="B894" s="35"/>
      <c r="C894" s="1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30"/>
    </row>
    <row r="895" spans="1:14" ht="15.75" customHeight="1" x14ac:dyDescent="0.25">
      <c r="A895" s="1"/>
      <c r="B895" s="35"/>
      <c r="C895" s="1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30"/>
    </row>
    <row r="896" spans="1:14" ht="15.75" customHeight="1" x14ac:dyDescent="0.25">
      <c r="A896" s="1"/>
      <c r="B896" s="35"/>
      <c r="C896" s="1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30"/>
    </row>
    <row r="897" spans="1:14" ht="15.75" customHeight="1" x14ac:dyDescent="0.25">
      <c r="A897" s="1"/>
      <c r="B897" s="35"/>
      <c r="C897" s="1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30"/>
    </row>
    <row r="898" spans="1:14" ht="15.75" customHeight="1" x14ac:dyDescent="0.25">
      <c r="A898" s="1"/>
      <c r="B898" s="35"/>
      <c r="C898" s="1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30"/>
    </row>
    <row r="899" spans="1:14" ht="15.75" customHeight="1" x14ac:dyDescent="0.25">
      <c r="A899" s="1"/>
      <c r="B899" s="35"/>
      <c r="C899" s="1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30"/>
    </row>
    <row r="900" spans="1:14" ht="15.75" customHeight="1" x14ac:dyDescent="0.25">
      <c r="A900" s="1"/>
      <c r="B900" s="35"/>
      <c r="C900" s="1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30"/>
    </row>
    <row r="901" spans="1:14" ht="15.75" customHeight="1" x14ac:dyDescent="0.25">
      <c r="A901" s="1"/>
      <c r="B901" s="35"/>
      <c r="C901" s="1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30"/>
    </row>
    <row r="902" spans="1:14" ht="15.75" customHeight="1" x14ac:dyDescent="0.25">
      <c r="A902" s="1"/>
      <c r="B902" s="35"/>
      <c r="C902" s="1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30"/>
    </row>
  </sheetData>
  <autoFilter ref="A2:N144" xr:uid="{00000000-0001-0000-0000-000000000000}"/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66.4257812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22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75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5" t="s">
        <v>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78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6" t="s">
        <v>21</v>
      </c>
      <c r="B7" s="7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7" sqref="B17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8" t="s">
        <v>23</v>
      </c>
      <c r="B1" s="7" t="s">
        <v>79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8" t="s">
        <v>2</v>
      </c>
      <c r="B2" s="7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9" t="s">
        <v>25</v>
      </c>
      <c r="B3" s="9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0" t="s">
        <v>0</v>
      </c>
      <c r="B4" s="1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0" t="s">
        <v>1</v>
      </c>
      <c r="B5" s="11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0" t="s">
        <v>2</v>
      </c>
      <c r="B6" s="11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0" t="s">
        <v>3</v>
      </c>
      <c r="B7" s="11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0" t="s">
        <v>4</v>
      </c>
      <c r="B8" s="11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0" t="s">
        <v>5</v>
      </c>
      <c r="B9" s="11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0" t="s">
        <v>6</v>
      </c>
      <c r="B10" s="11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0" t="s">
        <v>7</v>
      </c>
      <c r="B11" s="11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 t="s">
        <v>8</v>
      </c>
      <c r="B12" s="11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0" t="s">
        <v>9</v>
      </c>
      <c r="B13" s="11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0" t="s">
        <v>10</v>
      </c>
      <c r="B14" s="11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0" t="s">
        <v>11</v>
      </c>
      <c r="B15" s="11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0" t="s">
        <v>12</v>
      </c>
      <c r="B16" s="11" t="s">
        <v>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0" t="s">
        <v>13</v>
      </c>
      <c r="B17" s="11" t="s">
        <v>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FINANCIERO</cp:lastModifiedBy>
  <dcterms:created xsi:type="dcterms:W3CDTF">2011-04-20T17:22:00Z</dcterms:created>
  <dcterms:modified xsi:type="dcterms:W3CDTF">2024-03-04T15:59:00Z</dcterms:modified>
</cp:coreProperties>
</file>